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3CC9035B-4F69-441E-B659-18D2A38A3303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Matriz legal" sheetId="1" r:id="rId1"/>
    <sheet name="Control de cambios" sheetId="3" r:id="rId2"/>
    <sheet name="Hoja de desplegables" sheetId="4" state="hidden" r:id="rId3"/>
  </sheets>
  <definedNames>
    <definedName name="_xlnm._FilterDatabase" localSheetId="0" hidden="1">'Matriz legal'!$A$7:$P$8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J32" i="1"/>
  <c r="J31" i="1"/>
</calcChain>
</file>

<file path=xl/sharedStrings.xml><?xml version="1.0" encoding="utf-8"?>
<sst xmlns="http://schemas.openxmlformats.org/spreadsheetml/2006/main" count="147" uniqueCount="141">
  <si>
    <t>FORMATO MATRIZ VERIFICACIÓN CUMPLIMIENTO LEGAL AMBIENTAL</t>
  </si>
  <si>
    <t>VERIFICACIÓN DEL CUMPLIMIENTO</t>
  </si>
  <si>
    <t>RIESGOS Y OPORTUNIDADES</t>
  </si>
  <si>
    <t>ASPECTO AMBIENTAL</t>
  </si>
  <si>
    <t>IMPACTO AMBIENTAL</t>
  </si>
  <si>
    <t>ENTIDAD QUE LA EXPIDE</t>
  </si>
  <si>
    <t>CUMPLE</t>
  </si>
  <si>
    <t>FRECUENCIA DE EVALUACIÓN DEL CUMPLIMIENTO</t>
  </si>
  <si>
    <t>RIESGO ASOCIADO</t>
  </si>
  <si>
    <t>OPORTUNIDADES</t>
  </si>
  <si>
    <t>SI</t>
  </si>
  <si>
    <t>Versión</t>
  </si>
  <si>
    <t>Fecha de Cambio</t>
  </si>
  <si>
    <t>Descripción de la modificación</t>
  </si>
  <si>
    <t>ACCIONES A TOMAR EN CASO DE INCUMPLIMIENTO</t>
  </si>
  <si>
    <t>COMPONENTE AMBIENTAL</t>
  </si>
  <si>
    <t>NÚMERO / FECHA DE LA NORMA</t>
  </si>
  <si>
    <t>CONTENIDO ARTÍCULO</t>
  </si>
  <si>
    <t>N° ARTÍCULO</t>
  </si>
  <si>
    <t>TÍTULO DE LA NORMA</t>
  </si>
  <si>
    <t>EVIDENCIA DE CUMPLIMIENTO</t>
  </si>
  <si>
    <t>ACTIVIDAD CUMPLIMIENTO</t>
  </si>
  <si>
    <t>OBSERVACIONES</t>
  </si>
  <si>
    <t>Página: 1 de 1</t>
  </si>
  <si>
    <t>Código: 710,18,15-56</t>
  </si>
  <si>
    <t>NO</t>
  </si>
  <si>
    <t>PLAN INSTITUCIONAL DE GESTIÓN AMBIENTAL</t>
  </si>
  <si>
    <t>SISTEMA DE GESTIÓN AMBIENTAL</t>
  </si>
  <si>
    <t>TOTAL ARTÍCULOS IDENTIFICADOS</t>
  </si>
  <si>
    <t>Creación del Documento.</t>
  </si>
  <si>
    <t>Ajuste general del documento, inclusión y modificación de columnas.
Se elimina la pestaña "Acta de verificación".</t>
  </si>
  <si>
    <t>ARTÍCULOS EN INCUMPLIMIENTO</t>
  </si>
  <si>
    <t>ARTÍCULOS EN CUMPLIMIENTO</t>
  </si>
  <si>
    <t>Agua</t>
  </si>
  <si>
    <t>Aire</t>
  </si>
  <si>
    <t>Suelo</t>
  </si>
  <si>
    <t>Flora</t>
  </si>
  <si>
    <t>Fauna</t>
  </si>
  <si>
    <t>Sociedad</t>
  </si>
  <si>
    <t xml:space="preserve"> IDENTIFICACIÓN</t>
  </si>
  <si>
    <t>PROGRAMA GESTIÓN AMBIENTAL</t>
  </si>
  <si>
    <t>Consumo energía eléctrica</t>
  </si>
  <si>
    <t>Consumo de agua</t>
  </si>
  <si>
    <t>Consumo de combustibles</t>
  </si>
  <si>
    <t>Consumo de plaguicidas</t>
  </si>
  <si>
    <t>Consumo de papel</t>
  </si>
  <si>
    <t>Consumo de bolsas plásticas para almacenamiento de residuos</t>
  </si>
  <si>
    <t>Consumo de sustancias químicas</t>
  </si>
  <si>
    <t>Consumo de tóner</t>
  </si>
  <si>
    <t xml:space="preserve">Consumo de insumos no comestibles de cafetería </t>
  </si>
  <si>
    <t xml:space="preserve">Consumo de insumos comestibles de cafetería </t>
  </si>
  <si>
    <t>Consumo de materiales de construcción</t>
  </si>
  <si>
    <t>Consumo de fertilizantes</t>
  </si>
  <si>
    <t>Generación de residuos ordinarios</t>
  </si>
  <si>
    <t>Generación de residuos de manejo especial (RAEE´S)</t>
  </si>
  <si>
    <t>Generación de residuos de manejo especial (PILAS O BATERÍAS)</t>
  </si>
  <si>
    <t>Generación de residuos de manejo especial (RCD´S)</t>
  </si>
  <si>
    <t>Generación de residuos de manejo especial (MEDICAMENTOS VENCIDOS)</t>
  </si>
  <si>
    <t>Generación de residuos de manejo especial (LLANTAS USADAS)</t>
  </si>
  <si>
    <t>Generación de residuos de manejo especial  (LUMINARIAS)</t>
  </si>
  <si>
    <t xml:space="preserve">Generación de residuos peligrosos (SUSTANCIAS QUÍMICAS) </t>
  </si>
  <si>
    <t xml:space="preserve">Generación de residuos peligrosos (TÓNERES) </t>
  </si>
  <si>
    <t>Generación de residuos peligrosos (RESIDUOS CON PINTURA)</t>
  </si>
  <si>
    <t>Generación de residuos peligrosos (RESIDUOS CON TINTA)</t>
  </si>
  <si>
    <t>Generación de residuos peligrosos (PLAGUICIDAS)</t>
  </si>
  <si>
    <t>Generación de residuos peligrosos (EXTINTORES)</t>
  </si>
  <si>
    <t>Generación de residuos peligrosos (ACEITES USADOS)</t>
  </si>
  <si>
    <t>Generación de residuos peligrosos (RESIDUOS DE FERTILIZANTES)</t>
  </si>
  <si>
    <t>Generación de ruido</t>
  </si>
  <si>
    <t>Generación de emisiones atmosféricas fuentes móviles</t>
  </si>
  <si>
    <t>Generación de emisiones atmosféricas fuentes fijas</t>
  </si>
  <si>
    <t>Emisiones de olores ofensivos</t>
  </si>
  <si>
    <t>Generación de residuos aprovechables (PAPEL)</t>
  </si>
  <si>
    <t>Generación de residuos aprovechables (PLÁSTICO)</t>
  </si>
  <si>
    <t>Generación de residuos aprovechables (VIDRIO)</t>
  </si>
  <si>
    <t>Generación de residuos aprovechables (CARTÓN)</t>
  </si>
  <si>
    <t>Generación de residuos aprovechables (METAL)</t>
  </si>
  <si>
    <t>Generación de residuos aprovechables (OTRO)</t>
  </si>
  <si>
    <t>Generación de residuos orgánicos</t>
  </si>
  <si>
    <t>Generación de carga visual</t>
  </si>
  <si>
    <t>Generación de vibraciones</t>
  </si>
  <si>
    <t>Vertimiento de aguas residuales domesticas a sistemas de alcantarillado</t>
  </si>
  <si>
    <t>Vertimiento de aguas residuales domesticas al suelo</t>
  </si>
  <si>
    <t>Vertimiento de aguas residuales industriales a sistemas de alcantarillado</t>
  </si>
  <si>
    <t>Vertimiento de aguas residuales industriales al suelo</t>
  </si>
  <si>
    <t>Intervención a comunidades Étnicas</t>
  </si>
  <si>
    <t>Aprovechamiento forestal</t>
  </si>
  <si>
    <t>Captación de aguas (superficiales - subterráneas)</t>
  </si>
  <si>
    <t>Aprovechamiento del suelo</t>
  </si>
  <si>
    <t>Realización de actividades de compensación ambiental</t>
  </si>
  <si>
    <t>Conversión a medios tecnológicos</t>
  </si>
  <si>
    <t>Definición de criterios ambientales para adquisición de productos y/o servicios</t>
  </si>
  <si>
    <t>Educación ambiental</t>
  </si>
  <si>
    <t>Identificación de requisitos legales ambientales y otros requisitos</t>
  </si>
  <si>
    <t>Otro</t>
  </si>
  <si>
    <t>Afectación a fauna (-)</t>
  </si>
  <si>
    <t>Afectación a flora (-)</t>
  </si>
  <si>
    <t>Afectación a la salud humana (-)</t>
  </si>
  <si>
    <t>Afectación a las costumbres étnicas (-)</t>
  </si>
  <si>
    <t>Agotamiento de los recursos naturales (-)</t>
  </si>
  <si>
    <t>Alteración al medio ambiente laboral (-)</t>
  </si>
  <si>
    <t>Aumento de carga de rellenos sanitarios (-)</t>
  </si>
  <si>
    <t>Contaminación de cuerpos hídricos (-)</t>
  </si>
  <si>
    <t>Contaminación del aire (-)</t>
  </si>
  <si>
    <t>Contaminación del suelo (-)</t>
  </si>
  <si>
    <t>Contaminación visual (-)</t>
  </si>
  <si>
    <t>Emisión de gases efecto invernadero (-)</t>
  </si>
  <si>
    <t>Aporte a la economía del país (+)</t>
  </si>
  <si>
    <t>Conservación de fauna (+)</t>
  </si>
  <si>
    <t>Conservación de flora (+)</t>
  </si>
  <si>
    <t>Conservación de las costumbres étnicas (+)</t>
  </si>
  <si>
    <t>Disminución de carga en los rellenos sanitarios (+)</t>
  </si>
  <si>
    <t>Disminución de consumo de agua (+)</t>
  </si>
  <si>
    <t>Disminución de consumo de energía (+)</t>
  </si>
  <si>
    <t>Disminución de consumo de papel (+)</t>
  </si>
  <si>
    <t>Disminución de contaminación al cuerpos hídricos (+)</t>
  </si>
  <si>
    <t>Disminución de contaminación al suelo (+)</t>
  </si>
  <si>
    <t>Disminución de huella de carbono (+)</t>
  </si>
  <si>
    <t>Generación / Fomento de educación  y conciencia ambiental (+)</t>
  </si>
  <si>
    <t>Generación de empleo (+)</t>
  </si>
  <si>
    <t>Manejo integral de residuos sólidos (+)</t>
  </si>
  <si>
    <t>Preservación de áreas protegidas (+)</t>
  </si>
  <si>
    <t>Preservación de la calidad del aire (+)</t>
  </si>
  <si>
    <t>Fomento de buenas prácticas ambientales (+)</t>
  </si>
  <si>
    <t>Reducción de afectación al medio ambiente (+)</t>
  </si>
  <si>
    <t>Programa de manejo integral de residuos sólidos</t>
  </si>
  <si>
    <t>Programa de ahorro y uso eficiente de agua y energía</t>
  </si>
  <si>
    <t>Programa de buenas prácticas cero papel</t>
  </si>
  <si>
    <t>Programa de compras públicas sostenibles</t>
  </si>
  <si>
    <t>Programas de prácticas sostenibles</t>
  </si>
  <si>
    <t xml:space="preserve">Fugas y/o derrames de Residuos peligrosos </t>
  </si>
  <si>
    <t>Colapso de almacenamiento de residuos sólidos.</t>
  </si>
  <si>
    <t>Inundación por falla de infraestructura hidráulica.</t>
  </si>
  <si>
    <t>Suspensión de servicio público de aseo.</t>
  </si>
  <si>
    <t>Suspensión de servicio público de acueducto.</t>
  </si>
  <si>
    <t>Suspensión de servicio público de energía</t>
  </si>
  <si>
    <t>Se ajusta fórmula del documento y se añade columna para relacionar programas del PIGA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</si>
  <si>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 pero esta hoja no se publica.</t>
    </r>
  </si>
  <si>
    <t>N/A</t>
  </si>
  <si>
    <t>Versión: 03</t>
  </si>
  <si>
    <t>Fecha: 01/09/2022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</si>
</sst>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sz val="11"/>
      <color theme="1"/>
      <name val="Verdana"/>
      <family val="2"/>
    </font>
    <font>
      <b/>
      <sz val="10"/>
      <color rgb="FFFFFFFF"/>
      <name val="Verdana"/>
      <family val="2"/>
    </font>
    <font>
      <sz val="11"/>
      <color rgb="FFFF0000"/>
      <name val="Verdana"/>
      <family val="2"/>
    </font>
    <font>
      <sz val="11"/>
      <name val="Verdana"/>
      <family val="2"/>
    </font>
    <font>
      <sz val="10"/>
      <name val="Verdana"/>
      <family val="2"/>
    </font>
    <font>
      <b/>
      <sz val="11"/>
      <color theme="1"/>
      <name val="Verdana"/>
      <family val="2"/>
    </font>
    <font>
      <b/>
      <sz val="11"/>
      <color theme="0"/>
      <name val="Verdana"/>
      <family val="2"/>
    </font>
    <font>
      <b/>
      <sz val="10"/>
      <name val="Verdana"/>
      <family val="2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rgb="FF548235"/>
      </patternFill>
    </fill>
    <fill>
      <patternFill patternType="solid">
        <fgColor theme="5"/>
        <bgColor rgb="FF203864"/>
      </patternFill>
    </fill>
    <fill>
      <patternFill patternType="solid">
        <fgColor rgb="FFFF7171"/>
        <bgColor indexed="64"/>
      </patternFill>
    </fill>
    <fill>
      <patternFill patternType="solid">
        <fgColor rgb="FFABEEA0"/>
        <bgColor indexed="64"/>
      </patternFill>
    </fill>
    <fill>
      <patternFill patternType="solid">
        <fgColor rgb="FF3366CC"/>
        <bgColor rgb="FF5B9BD5"/>
      </patternFill>
    </fill>
    <fill>
      <patternFill patternType="solid">
        <fgColor theme="2" tint="-0.249977111117893"/>
        <bgColor rgb="FF2038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5B9BD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 readingOrder="1"/>
    </xf>
    <xf numFmtId="0" fontId="16" fillId="0" borderId="0" xfId="0" applyFont="1"/>
    <xf numFmtId="0" fontId="9" fillId="7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justify" vertical="distributed" wrapText="1"/>
    </xf>
    <xf numFmtId="0" fontId="9" fillId="10" borderId="1" xfId="0" applyFont="1" applyFill="1" applyBorder="1" applyAlignment="1">
      <alignment horizontal="center" vertical="center" wrapText="1" readingOrder="1"/>
    </xf>
    <xf numFmtId="0" fontId="14" fillId="9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 wrapText="1" readingOrder="1"/>
    </xf>
    <xf numFmtId="0" fontId="12" fillId="2" borderId="1" xfId="1" applyFont="1" applyFill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 readingOrder="1"/>
    </xf>
    <xf numFmtId="0" fontId="7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 readingOrder="1"/>
    </xf>
    <xf numFmtId="0" fontId="2" fillId="9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3" xfId="1" xr:uid="{8CD24E93-53CB-4EAF-AACC-A844542FB9E7}"/>
  </cellStyles>
  <dxfs count="2">
    <dxf>
      <fill>
        <patternFill>
          <bgColor rgb="FFABEEA0"/>
        </patternFill>
      </fill>
    </dxf>
    <dxf>
      <fill>
        <patternFill>
          <bgColor rgb="FFFF7171"/>
        </patternFill>
      </fill>
    </dxf>
  </dxfs>
  <tableStyles count="0" defaultTableStyle="TableStyleMedium2" defaultPivotStyle="PivotStyleLight16"/>
  <colors>
    <mruColors>
      <color rgb="FF3366CC"/>
      <color rgb="FFABEEA0"/>
      <color rgb="FFFF7171"/>
      <color rgb="FFFFABAB"/>
      <color rgb="FF1167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1151283</xdr:colOff>
      <xdr:row>0</xdr:row>
      <xdr:rowOff>157370</xdr:rowOff>
    </xdr:from>
    <xdr:to>
      <xdr:col>3</xdr:col>
      <xdr:colOff>125427</xdr:colOff>
      <xdr:row>3</xdr:row>
      <xdr:rowOff>106018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ECDC21C2-3943-4776-AFDD-ACD7DC36D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979" y="157370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2"/>
  <sheetViews>
    <sheetView tabSelected="1" zoomScale="115" zoomScaleNormal="115" zoomScaleSheetLayoutView="77" workbookViewId="0">
      <pane ySplit="7" topLeftCell="A8" activePane="bottomLeft" state="frozen"/>
      <selection activeCell="A7" sqref="A7"/>
      <selection pane="bottomLeft" activeCell="C12" sqref="C12"/>
    </sheetView>
  </sheetViews>
  <sheetFormatPr baseColWidth="10" defaultColWidth="12.625" defaultRowHeight="14.25" x14ac:dyDescent="0.2"/>
  <cols>
    <col min="1" max="4" width="15.625" style="1" customWidth="1"/>
    <col min="5" max="7" width="25.625" style="1" customWidth="1"/>
    <col min="8" max="8" width="10.625" style="5" customWidth="1"/>
    <col min="9" max="9" width="51.125" style="5" customWidth="1"/>
    <col min="10" max="10" width="8.875" style="1" customWidth="1"/>
    <col min="11" max="12" width="45.625" style="1" customWidth="1"/>
    <col min="13" max="13" width="25.625" style="1" customWidth="1"/>
    <col min="14" max="14" width="21.375" style="1" customWidth="1"/>
    <col min="15" max="16" width="35.625" style="1" customWidth="1"/>
    <col min="17" max="17" width="49.625" style="1" customWidth="1"/>
    <col min="18" max="20" width="9.375" style="1" customWidth="1"/>
    <col min="21" max="16384" width="12.625" style="1"/>
  </cols>
  <sheetData>
    <row r="1" spans="1:17" ht="14.25" customHeight="1" x14ac:dyDescent="0.2">
      <c r="A1" s="30"/>
      <c r="B1" s="30"/>
      <c r="C1" s="30"/>
      <c r="D1" s="30"/>
      <c r="E1" s="30"/>
      <c r="F1" s="29" t="s">
        <v>0</v>
      </c>
      <c r="G1" s="29"/>
      <c r="H1" s="29"/>
      <c r="I1" s="29"/>
      <c r="J1" s="29"/>
      <c r="K1" s="29"/>
      <c r="L1" s="29"/>
      <c r="M1" s="29"/>
      <c r="N1" s="29"/>
      <c r="O1" s="29"/>
      <c r="P1" s="25" t="s">
        <v>24</v>
      </c>
      <c r="Q1" s="25"/>
    </row>
    <row r="2" spans="1:17" x14ac:dyDescent="0.2">
      <c r="A2" s="30"/>
      <c r="B2" s="30"/>
      <c r="C2" s="30"/>
      <c r="D2" s="30"/>
      <c r="E2" s="30"/>
      <c r="F2" s="29"/>
      <c r="G2" s="29"/>
      <c r="H2" s="29"/>
      <c r="I2" s="29"/>
      <c r="J2" s="29"/>
      <c r="K2" s="29"/>
      <c r="L2" s="29"/>
      <c r="M2" s="29"/>
      <c r="N2" s="29"/>
      <c r="O2" s="29"/>
      <c r="P2" s="26" t="s">
        <v>139</v>
      </c>
      <c r="Q2" s="26"/>
    </row>
    <row r="3" spans="1:17" x14ac:dyDescent="0.2">
      <c r="A3" s="30"/>
      <c r="B3" s="30"/>
      <c r="C3" s="30"/>
      <c r="D3" s="30"/>
      <c r="E3" s="30"/>
      <c r="F3" s="27" t="s">
        <v>27</v>
      </c>
      <c r="G3" s="27"/>
      <c r="H3" s="27"/>
      <c r="I3" s="27"/>
      <c r="J3" s="27"/>
      <c r="K3" s="27"/>
      <c r="L3" s="27"/>
      <c r="M3" s="27"/>
      <c r="N3" s="27"/>
      <c r="O3" s="27"/>
      <c r="P3" s="26" t="s">
        <v>140</v>
      </c>
      <c r="Q3" s="26"/>
    </row>
    <row r="4" spans="1:17" ht="15" customHeight="1" x14ac:dyDescent="0.2">
      <c r="A4" s="30"/>
      <c r="B4" s="30"/>
      <c r="C4" s="30"/>
      <c r="D4" s="30"/>
      <c r="E4" s="30"/>
      <c r="F4" s="27" t="s">
        <v>26</v>
      </c>
      <c r="G4" s="27"/>
      <c r="H4" s="27"/>
      <c r="I4" s="27"/>
      <c r="J4" s="27"/>
      <c r="K4" s="27"/>
      <c r="L4" s="27"/>
      <c r="M4" s="27"/>
      <c r="N4" s="27"/>
      <c r="O4" s="27"/>
      <c r="P4" s="26" t="s">
        <v>23</v>
      </c>
      <c r="Q4" s="26"/>
    </row>
    <row r="5" spans="1:17" ht="3.95" customHeight="1" x14ac:dyDescent="0.2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ht="14.25" customHeight="1" x14ac:dyDescent="0.2">
      <c r="A6" s="23" t="s">
        <v>39</v>
      </c>
      <c r="B6" s="23"/>
      <c r="C6" s="23"/>
      <c r="D6" s="23"/>
      <c r="E6" s="23"/>
      <c r="F6" s="23"/>
      <c r="G6" s="23"/>
      <c r="H6" s="23"/>
      <c r="I6" s="23"/>
      <c r="J6" s="24" t="s">
        <v>1</v>
      </c>
      <c r="K6" s="24"/>
      <c r="L6" s="24"/>
      <c r="M6" s="24"/>
      <c r="N6" s="24"/>
      <c r="O6" s="31" t="s">
        <v>2</v>
      </c>
      <c r="P6" s="31"/>
      <c r="Q6" s="28" t="s">
        <v>22</v>
      </c>
    </row>
    <row r="7" spans="1:17" ht="47.25" customHeight="1" x14ac:dyDescent="0.2">
      <c r="A7" s="20" t="s">
        <v>15</v>
      </c>
      <c r="B7" s="20" t="s">
        <v>3</v>
      </c>
      <c r="C7" s="20" t="s">
        <v>4</v>
      </c>
      <c r="D7" s="20" t="s">
        <v>40</v>
      </c>
      <c r="E7" s="20" t="s">
        <v>16</v>
      </c>
      <c r="F7" s="20" t="s">
        <v>19</v>
      </c>
      <c r="G7" s="20" t="s">
        <v>5</v>
      </c>
      <c r="H7" s="20" t="s">
        <v>18</v>
      </c>
      <c r="I7" s="20" t="s">
        <v>17</v>
      </c>
      <c r="J7" s="8" t="s">
        <v>6</v>
      </c>
      <c r="K7" s="8" t="s">
        <v>21</v>
      </c>
      <c r="L7" s="8" t="s">
        <v>20</v>
      </c>
      <c r="M7" s="8" t="s">
        <v>7</v>
      </c>
      <c r="N7" s="8" t="s">
        <v>14</v>
      </c>
      <c r="O7" s="6" t="s">
        <v>8</v>
      </c>
      <c r="P7" s="6" t="s">
        <v>9</v>
      </c>
      <c r="Q7" s="28"/>
    </row>
    <row r="8" spans="1:17" s="2" customForma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s="4" customForma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s="4" customForma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s="4" customForma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s="4" customForma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s="4" customForma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s="4" customForma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s="4" customForma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s="4" customForma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s="4" customForma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s="4" customForma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s="4" customForma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s="4" customForma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s="4" customForma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s="4" customForma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s="4" customForma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s="4" customForma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s="4" customForma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s="4" customForma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s="4" customForma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3.9" customHeight="1" x14ac:dyDescent="0.2">
      <c r="A31" s="7"/>
      <c r="B31" s="7"/>
      <c r="C31" s="7"/>
      <c r="D31" s="7"/>
      <c r="E31" s="7"/>
      <c r="F31" s="22" t="s">
        <v>28</v>
      </c>
      <c r="G31" s="22"/>
      <c r="H31" s="21">
        <f>SUM(COUNTIF(H8:H30,"*"),(COUNT(H8:H30)))</f>
        <v>0</v>
      </c>
      <c r="I31" s="21" t="s">
        <v>32</v>
      </c>
      <c r="J31" s="11">
        <f>(COUNTIF(J8:J30,"SI"))</f>
        <v>0</v>
      </c>
    </row>
    <row r="32" spans="1:17" ht="13.9" customHeight="1" x14ac:dyDescent="0.2">
      <c r="I32" s="21" t="s">
        <v>31</v>
      </c>
      <c r="J32" s="10">
        <f>(COUNTIF(J8:J30,"NO"))</f>
        <v>0</v>
      </c>
    </row>
  </sheetData>
  <mergeCells count="14">
    <mergeCell ref="F31:G31"/>
    <mergeCell ref="A6:I6"/>
    <mergeCell ref="J6:N6"/>
    <mergeCell ref="P1:Q1"/>
    <mergeCell ref="P2:Q2"/>
    <mergeCell ref="P3:Q3"/>
    <mergeCell ref="P4:Q4"/>
    <mergeCell ref="A5:Q5"/>
    <mergeCell ref="Q6:Q7"/>
    <mergeCell ref="F1:O2"/>
    <mergeCell ref="F3:O3"/>
    <mergeCell ref="F4:O4"/>
    <mergeCell ref="A1:E4"/>
    <mergeCell ref="O6:P6"/>
  </mergeCells>
  <conditionalFormatting sqref="J8:J30">
    <cfRule type="containsText" dxfId="1" priority="1" operator="containsText" text="NO">
      <formula>NOT(ISERROR(SEARCH("NO",J8)))</formula>
    </cfRule>
    <cfRule type="containsText" dxfId="0" priority="2" operator="containsText" text="SI">
      <formula>NOT(ISERROR(SEARCH("SI",J8)))</formula>
    </cfRule>
  </conditionalFormatting>
  <pageMargins left="0.7" right="0.7" top="0.75" bottom="0.75" header="0" footer="0"/>
  <pageSetup scale="2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E7DC96C-3471-439C-895D-57CCA600131C}">
          <x14:formula1>
            <xm:f>'Hoja de desplegables'!$E$2:$E$4</xm:f>
          </x14:formula1>
          <xm:sqref>J8:J30</xm:sqref>
        </x14:dataValidation>
        <x14:dataValidation type="list" showInputMessage="1" showErrorMessage="1" xr:uid="{E12D6719-7058-4E1F-B70E-BFDDCB9E7404}">
          <x14:formula1>
            <xm:f>'Hoja de desplegables'!$A$2:$A$8</xm:f>
          </x14:formula1>
          <xm:sqref>A8:A30</xm:sqref>
        </x14:dataValidation>
        <x14:dataValidation type="list" allowBlank="1" showInputMessage="1" showErrorMessage="1" xr:uid="{C7FFBC58-262A-4016-9A9B-0A96B1E74947}">
          <x14:formula1>
            <xm:f>'Hoja de desplegables'!$B$2:$B$62</xm:f>
          </x14:formula1>
          <xm:sqref>B8:B30</xm:sqref>
        </x14:dataValidation>
        <x14:dataValidation type="list" allowBlank="1" showInputMessage="1" showErrorMessage="1" xr:uid="{09CE9947-D524-4F7E-AF9E-206F5662B32F}">
          <x14:formula1>
            <xm:f>'Hoja de desplegables'!$C$2:$C$33</xm:f>
          </x14:formula1>
          <xm:sqref>C8:C30</xm:sqref>
        </x14:dataValidation>
        <x14:dataValidation type="list" showInputMessage="1" showErrorMessage="1" xr:uid="{B753D5FF-E981-4D04-B7DC-D0ACB785A4B5}">
          <x14:formula1>
            <xm:f>'Hoja de desplegables'!$D$2:$D$8</xm:f>
          </x14:formula1>
          <xm:sqref>D8:D30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26ACA-310D-4D85-BB83-F8A1D1728721}">
  <dimension ref="A1:C12"/>
  <sheetViews>
    <sheetView workbookViewId="0">
      <selection activeCell="D10" sqref="D10"/>
    </sheetView>
  </sheetViews>
  <sheetFormatPr baseColWidth="10" defaultColWidth="11" defaultRowHeight="14.25" x14ac:dyDescent="0.2"/>
  <cols>
    <col min="1" max="1" width="9" style="15" customWidth="1"/>
    <col min="2" max="2" width="15.125" style="15" bestFit="1" customWidth="1"/>
    <col min="3" max="3" width="38" style="15" customWidth="1"/>
    <col min="4" max="16384" width="11" style="15"/>
  </cols>
  <sheetData>
    <row r="1" spans="1:3" x14ac:dyDescent="0.2">
      <c r="A1" s="32" t="s">
        <v>11</v>
      </c>
      <c r="B1" s="32" t="s">
        <v>12</v>
      </c>
      <c r="C1" s="32" t="s">
        <v>13</v>
      </c>
    </row>
    <row r="2" spans="1:3" x14ac:dyDescent="0.2">
      <c r="A2" s="32"/>
      <c r="B2" s="32"/>
      <c r="C2" s="32"/>
    </row>
    <row r="3" spans="1:3" x14ac:dyDescent="0.2">
      <c r="A3" s="9">
        <v>1</v>
      </c>
      <c r="B3" s="16">
        <v>44476</v>
      </c>
      <c r="C3" s="19" t="s">
        <v>29</v>
      </c>
    </row>
    <row r="4" spans="1:3" ht="33.75" x14ac:dyDescent="0.2">
      <c r="A4" s="9">
        <v>2</v>
      </c>
      <c r="B4" s="16">
        <v>44694</v>
      </c>
      <c r="C4" s="19" t="s">
        <v>30</v>
      </c>
    </row>
    <row r="5" spans="1:3" ht="22.5" x14ac:dyDescent="0.2">
      <c r="A5" s="9">
        <v>3</v>
      </c>
      <c r="B5" s="16">
        <v>44805</v>
      </c>
      <c r="C5" s="19" t="s">
        <v>136</v>
      </c>
    </row>
    <row r="6" spans="1:3" x14ac:dyDescent="0.2">
      <c r="A6" s="17"/>
      <c r="B6" s="18"/>
      <c r="C6" s="17"/>
    </row>
    <row r="7" spans="1:3" x14ac:dyDescent="0.2">
      <c r="A7" s="17"/>
      <c r="B7" s="18"/>
      <c r="C7" s="17"/>
    </row>
    <row r="8" spans="1:3" x14ac:dyDescent="0.2">
      <c r="A8" s="17"/>
      <c r="B8" s="18"/>
      <c r="C8" s="17"/>
    </row>
    <row r="9" spans="1:3" x14ac:dyDescent="0.2">
      <c r="A9" s="17"/>
      <c r="B9" s="18"/>
      <c r="C9" s="17"/>
    </row>
    <row r="10" spans="1:3" x14ac:dyDescent="0.2">
      <c r="A10" s="17"/>
      <c r="B10" s="18"/>
      <c r="C10" s="17"/>
    </row>
    <row r="11" spans="1:3" ht="91.15" customHeight="1" x14ac:dyDescent="0.2">
      <c r="A11" s="33" t="s">
        <v>137</v>
      </c>
      <c r="B11" s="33"/>
      <c r="C11" s="33"/>
    </row>
    <row r="12" spans="1:3" x14ac:dyDescent="0.2">
      <c r="A12" s="17"/>
      <c r="B12" s="17"/>
      <c r="C12" s="17"/>
    </row>
  </sheetData>
  <mergeCells count="4">
    <mergeCell ref="A1:A2"/>
    <mergeCell ref="B1:B2"/>
    <mergeCell ref="C1:C2"/>
    <mergeCell ref="A11:C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1E33A-71A3-4710-AFF9-09CE5C435966}">
  <dimension ref="A1:E62"/>
  <sheetViews>
    <sheetView workbookViewId="0">
      <selection activeCell="D6" sqref="D6"/>
    </sheetView>
  </sheetViews>
  <sheetFormatPr baseColWidth="10" defaultRowHeight="14.25" x14ac:dyDescent="0.2"/>
  <cols>
    <col min="1" max="4" width="27" customWidth="1"/>
  </cols>
  <sheetData>
    <row r="1" spans="1:5" ht="24" customHeight="1" x14ac:dyDescent="0.2">
      <c r="A1" s="12" t="s">
        <v>15</v>
      </c>
      <c r="B1" s="12" t="s">
        <v>3</v>
      </c>
      <c r="C1" s="12" t="s">
        <v>4</v>
      </c>
      <c r="D1" s="12" t="s">
        <v>40</v>
      </c>
      <c r="E1" s="14" t="s">
        <v>6</v>
      </c>
    </row>
    <row r="3" spans="1:5" x14ac:dyDescent="0.2">
      <c r="A3" s="13" t="s">
        <v>33</v>
      </c>
      <c r="B3" t="s">
        <v>88</v>
      </c>
      <c r="C3" t="s">
        <v>95</v>
      </c>
      <c r="D3" t="s">
        <v>138</v>
      </c>
      <c r="E3" s="13" t="s">
        <v>10</v>
      </c>
    </row>
    <row r="4" spans="1:5" x14ac:dyDescent="0.2">
      <c r="A4" s="13" t="s">
        <v>34</v>
      </c>
      <c r="B4" t="s">
        <v>86</v>
      </c>
      <c r="C4" t="s">
        <v>96</v>
      </c>
      <c r="D4" s="13" t="s">
        <v>126</v>
      </c>
      <c r="E4" s="13" t="s">
        <v>25</v>
      </c>
    </row>
    <row r="5" spans="1:5" x14ac:dyDescent="0.2">
      <c r="A5" s="13" t="s">
        <v>37</v>
      </c>
      <c r="B5" t="s">
        <v>87</v>
      </c>
      <c r="C5" t="s">
        <v>97</v>
      </c>
      <c r="D5" s="13" t="s">
        <v>127</v>
      </c>
    </row>
    <row r="6" spans="1:5" x14ac:dyDescent="0.2">
      <c r="A6" s="13" t="s">
        <v>36</v>
      </c>
      <c r="B6" t="s">
        <v>131</v>
      </c>
      <c r="C6" t="s">
        <v>98</v>
      </c>
      <c r="D6" s="13" t="s">
        <v>128</v>
      </c>
    </row>
    <row r="7" spans="1:5" x14ac:dyDescent="0.2">
      <c r="A7" s="13" t="s">
        <v>38</v>
      </c>
      <c r="B7" t="s">
        <v>42</v>
      </c>
      <c r="C7" t="s">
        <v>99</v>
      </c>
      <c r="D7" s="13" t="s">
        <v>125</v>
      </c>
    </row>
    <row r="8" spans="1:5" x14ac:dyDescent="0.2">
      <c r="A8" s="13" t="s">
        <v>35</v>
      </c>
      <c r="B8" t="s">
        <v>46</v>
      </c>
      <c r="C8" t="s">
        <v>100</v>
      </c>
      <c r="D8" s="13" t="s">
        <v>129</v>
      </c>
    </row>
    <row r="9" spans="1:5" x14ac:dyDescent="0.2">
      <c r="B9" t="s">
        <v>43</v>
      </c>
      <c r="C9" t="s">
        <v>107</v>
      </c>
    </row>
    <row r="10" spans="1:5" x14ac:dyDescent="0.2">
      <c r="B10" t="s">
        <v>52</v>
      </c>
      <c r="C10" t="s">
        <v>101</v>
      </c>
    </row>
    <row r="11" spans="1:5" x14ac:dyDescent="0.2">
      <c r="B11" t="s">
        <v>50</v>
      </c>
      <c r="C11" t="s">
        <v>108</v>
      </c>
    </row>
    <row r="12" spans="1:5" x14ac:dyDescent="0.2">
      <c r="B12" t="s">
        <v>49</v>
      </c>
      <c r="C12" t="s">
        <v>109</v>
      </c>
    </row>
    <row r="13" spans="1:5" x14ac:dyDescent="0.2">
      <c r="B13" t="s">
        <v>51</v>
      </c>
      <c r="C13" t="s">
        <v>110</v>
      </c>
    </row>
    <row r="14" spans="1:5" x14ac:dyDescent="0.2">
      <c r="B14" t="s">
        <v>45</v>
      </c>
      <c r="C14" t="s">
        <v>102</v>
      </c>
    </row>
    <row r="15" spans="1:5" x14ac:dyDescent="0.2">
      <c r="B15" t="s">
        <v>44</v>
      </c>
      <c r="C15" t="s">
        <v>103</v>
      </c>
    </row>
    <row r="16" spans="1:5" x14ac:dyDescent="0.2">
      <c r="B16" t="s">
        <v>47</v>
      </c>
      <c r="C16" t="s">
        <v>104</v>
      </c>
    </row>
    <row r="17" spans="2:3" x14ac:dyDescent="0.2">
      <c r="B17" t="s">
        <v>48</v>
      </c>
      <c r="C17" t="s">
        <v>105</v>
      </c>
    </row>
    <row r="18" spans="2:3" x14ac:dyDescent="0.2">
      <c r="B18" t="s">
        <v>41</v>
      </c>
      <c r="C18" t="s">
        <v>111</v>
      </c>
    </row>
    <row r="19" spans="2:3" x14ac:dyDescent="0.2">
      <c r="B19" t="s">
        <v>90</v>
      </c>
      <c r="C19" t="s">
        <v>112</v>
      </c>
    </row>
    <row r="20" spans="2:3" x14ac:dyDescent="0.2">
      <c r="B20" t="s">
        <v>91</v>
      </c>
      <c r="C20" t="s">
        <v>113</v>
      </c>
    </row>
    <row r="21" spans="2:3" x14ac:dyDescent="0.2">
      <c r="B21" t="s">
        <v>92</v>
      </c>
      <c r="C21" t="s">
        <v>114</v>
      </c>
    </row>
    <row r="22" spans="2:3" x14ac:dyDescent="0.2">
      <c r="B22" t="s">
        <v>71</v>
      </c>
      <c r="C22" t="s">
        <v>115</v>
      </c>
    </row>
    <row r="23" spans="2:3" x14ac:dyDescent="0.2">
      <c r="B23" t="s">
        <v>130</v>
      </c>
      <c r="C23" t="s">
        <v>116</v>
      </c>
    </row>
    <row r="24" spans="2:3" x14ac:dyDescent="0.2">
      <c r="B24" t="s">
        <v>79</v>
      </c>
      <c r="C24" t="s">
        <v>117</v>
      </c>
    </row>
    <row r="25" spans="2:3" x14ac:dyDescent="0.2">
      <c r="B25" t="s">
        <v>70</v>
      </c>
      <c r="C25" t="s">
        <v>106</v>
      </c>
    </row>
    <row r="26" spans="2:3" x14ac:dyDescent="0.2">
      <c r="B26" t="s">
        <v>69</v>
      </c>
      <c r="C26" t="s">
        <v>123</v>
      </c>
    </row>
    <row r="27" spans="2:3" x14ac:dyDescent="0.2">
      <c r="B27" t="s">
        <v>75</v>
      </c>
      <c r="C27" t="s">
        <v>118</v>
      </c>
    </row>
    <row r="28" spans="2:3" x14ac:dyDescent="0.2">
      <c r="B28" t="s">
        <v>76</v>
      </c>
      <c r="C28" t="s">
        <v>119</v>
      </c>
    </row>
    <row r="29" spans="2:3" x14ac:dyDescent="0.2">
      <c r="B29" t="s">
        <v>77</v>
      </c>
      <c r="C29" t="s">
        <v>120</v>
      </c>
    </row>
    <row r="30" spans="2:3" x14ac:dyDescent="0.2">
      <c r="B30" t="s">
        <v>72</v>
      </c>
      <c r="C30" t="s">
        <v>121</v>
      </c>
    </row>
    <row r="31" spans="2:3" x14ac:dyDescent="0.2">
      <c r="B31" t="s">
        <v>73</v>
      </c>
      <c r="C31" t="s">
        <v>122</v>
      </c>
    </row>
    <row r="32" spans="2:3" x14ac:dyDescent="0.2">
      <c r="B32" t="s">
        <v>74</v>
      </c>
      <c r="C32" t="s">
        <v>124</v>
      </c>
    </row>
    <row r="33" spans="2:3" x14ac:dyDescent="0.2">
      <c r="B33" t="s">
        <v>59</v>
      </c>
      <c r="C33" s="13" t="s">
        <v>94</v>
      </c>
    </row>
    <row r="34" spans="2:3" x14ac:dyDescent="0.2">
      <c r="B34" t="s">
        <v>58</v>
      </c>
    </row>
    <row r="35" spans="2:3" x14ac:dyDescent="0.2">
      <c r="B35" t="s">
        <v>57</v>
      </c>
    </row>
    <row r="36" spans="2:3" x14ac:dyDescent="0.2">
      <c r="B36" t="s">
        <v>55</v>
      </c>
    </row>
    <row r="37" spans="2:3" x14ac:dyDescent="0.2">
      <c r="B37" t="s">
        <v>54</v>
      </c>
    </row>
    <row r="38" spans="2:3" x14ac:dyDescent="0.2">
      <c r="B38" t="s">
        <v>56</v>
      </c>
    </row>
    <row r="39" spans="2:3" x14ac:dyDescent="0.2">
      <c r="B39" t="s">
        <v>53</v>
      </c>
    </row>
    <row r="40" spans="2:3" x14ac:dyDescent="0.2">
      <c r="B40" t="s">
        <v>78</v>
      </c>
    </row>
    <row r="41" spans="2:3" x14ac:dyDescent="0.2">
      <c r="B41" t="s">
        <v>66</v>
      </c>
    </row>
    <row r="42" spans="2:3" x14ac:dyDescent="0.2">
      <c r="B42" t="s">
        <v>65</v>
      </c>
    </row>
    <row r="43" spans="2:3" x14ac:dyDescent="0.2">
      <c r="B43" t="s">
        <v>64</v>
      </c>
    </row>
    <row r="44" spans="2:3" x14ac:dyDescent="0.2">
      <c r="B44" t="s">
        <v>62</v>
      </c>
    </row>
    <row r="45" spans="2:3" x14ac:dyDescent="0.2">
      <c r="B45" t="s">
        <v>63</v>
      </c>
    </row>
    <row r="46" spans="2:3" x14ac:dyDescent="0.2">
      <c r="B46" t="s">
        <v>67</v>
      </c>
    </row>
    <row r="47" spans="2:3" x14ac:dyDescent="0.2">
      <c r="B47" t="s">
        <v>60</v>
      </c>
    </row>
    <row r="48" spans="2:3" x14ac:dyDescent="0.2">
      <c r="B48" t="s">
        <v>61</v>
      </c>
    </row>
    <row r="49" spans="2:2" x14ac:dyDescent="0.2">
      <c r="B49" t="s">
        <v>68</v>
      </c>
    </row>
    <row r="50" spans="2:2" x14ac:dyDescent="0.2">
      <c r="B50" t="s">
        <v>80</v>
      </c>
    </row>
    <row r="51" spans="2:2" x14ac:dyDescent="0.2">
      <c r="B51" t="s">
        <v>93</v>
      </c>
    </row>
    <row r="52" spans="2:2" x14ac:dyDescent="0.2">
      <c r="B52" t="s">
        <v>85</v>
      </c>
    </row>
    <row r="53" spans="2:2" x14ac:dyDescent="0.2">
      <c r="B53" t="s">
        <v>132</v>
      </c>
    </row>
    <row r="54" spans="2:2" x14ac:dyDescent="0.2">
      <c r="B54" t="s">
        <v>89</v>
      </c>
    </row>
    <row r="55" spans="2:2" x14ac:dyDescent="0.2">
      <c r="B55" t="s">
        <v>134</v>
      </c>
    </row>
    <row r="56" spans="2:2" x14ac:dyDescent="0.2">
      <c r="B56" t="s">
        <v>133</v>
      </c>
    </row>
    <row r="57" spans="2:2" x14ac:dyDescent="0.2">
      <c r="B57" t="s">
        <v>135</v>
      </c>
    </row>
    <row r="58" spans="2:2" x14ac:dyDescent="0.2">
      <c r="B58" t="s">
        <v>81</v>
      </c>
    </row>
    <row r="59" spans="2:2" x14ac:dyDescent="0.2">
      <c r="B59" t="s">
        <v>82</v>
      </c>
    </row>
    <row r="60" spans="2:2" x14ac:dyDescent="0.2">
      <c r="B60" t="s">
        <v>83</v>
      </c>
    </row>
    <row r="61" spans="2:2" x14ac:dyDescent="0.2">
      <c r="B61" t="s">
        <v>84</v>
      </c>
    </row>
    <row r="62" spans="2:2" x14ac:dyDescent="0.2">
      <c r="B62" t="s">
        <v>94</v>
      </c>
    </row>
  </sheetData>
  <sortState xmlns:xlrd2="http://schemas.microsoft.com/office/spreadsheetml/2017/richdata2" ref="C3:C32">
    <sortCondition ref="C3:C3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7A7CEA94675C42BEF7EA0A9E4FC270" ma:contentTypeVersion="17" ma:contentTypeDescription="Crear nuevo documento." ma:contentTypeScope="" ma:versionID="40b34348c6a6c9366811287d65bd48e0">
  <xsd:schema xmlns:xsd="http://www.w3.org/2001/XMLSchema" xmlns:xs="http://www.w3.org/2001/XMLSchema" xmlns:p="http://schemas.microsoft.com/office/2006/metadata/properties" xmlns:ns2="5cf109c1-1860-45f4-a656-7e106846a3aa" xmlns:ns3="e0b981f8-d48e-4a0a-9807-fdacdca021c9" targetNamespace="http://schemas.microsoft.com/office/2006/metadata/properties" ma:root="true" ma:fieldsID="22aa7ba2059dd7d21cf0b06995438325" ns2:_="" ns3:_="">
    <xsd:import namespace="5cf109c1-1860-45f4-a656-7e106846a3aa"/>
    <xsd:import namespace="e0b981f8-d48e-4a0a-9807-fdacdca021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109c1-1860-45f4-a656-7e106846a3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3b8c75e-ec72-4c21-81ea-4ec031f757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981f8-d48e-4a0a-9807-fdacdca021c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1184bde-b057-43bb-83a8-debbcbd9664a}" ma:internalName="TaxCatchAll" ma:showField="CatchAllData" ma:web="e0b981f8-d48e-4a0a-9807-fdacdca021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b981f8-d48e-4a0a-9807-fdacdca021c9" xsi:nil="true"/>
    <lcf76f155ced4ddcb4097134ff3c332f xmlns="5cf109c1-1860-45f4-a656-7e106846a3a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574B81-57A1-4CC8-8FFE-5717EA7CFF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f109c1-1860-45f4-a656-7e106846a3aa"/>
    <ds:schemaRef ds:uri="e0b981f8-d48e-4a0a-9807-fdacdca021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FEB4C6-42E4-4D80-B6D0-C511662B00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430A8D-D442-4604-90AE-70E80F8ED09C}">
  <ds:schemaRefs>
    <ds:schemaRef ds:uri="e0b981f8-d48e-4a0a-9807-fdacdca021c9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5cf109c1-1860-45f4-a656-7e106846a3aa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legal</vt:lpstr>
      <vt:lpstr>Control de cambios</vt:lpstr>
      <vt:lpstr>Hoja de desplegables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UnidadV</dc:creator>
  <cp:keywords/>
  <dc:description/>
  <cp:lastModifiedBy>UnidadV</cp:lastModifiedBy>
  <cp:revision/>
  <cp:lastPrinted>2022-03-11T20:43:58Z</cp:lastPrinted>
  <dcterms:created xsi:type="dcterms:W3CDTF">2021-05-10T17:53:11Z</dcterms:created>
  <dcterms:modified xsi:type="dcterms:W3CDTF">2023-08-10T20:42:54Z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0x010100567A7CEA94675C42BEF7EA0A9E4FC270</vt:lpwstr>
  </property>
  <property fmtid="{D5CDD505-2E9C-101B-9397-08002B2CF9AE}" pid="3" name="MediaServiceImageTags">
    <vt:lpwstr/>
  </property>
</Properties>
</file>