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Eudomenia Cotes\Desktop\Codificacion2021\Gestión Financiera\"/>
    </mc:Choice>
  </mc:AlternateContent>
  <xr:revisionPtr revIDLastSave="0" documentId="8_{487E31AA-5D4B-4360-A571-AF8845867098}" xr6:coauthVersionLast="46" xr6:coauthVersionMax="46" xr10:uidLastSave="{00000000-0000-0000-0000-000000000000}"/>
  <bookViews>
    <workbookView xWindow="-120" yWindow="-120" windowWidth="20730" windowHeight="11160" xr2:uid="{00000000-000D-0000-FFFF-FFFF00000000}"/>
  </bookViews>
  <sheets>
    <sheet name="FICHA TÉCNICA" sheetId="1" r:id="rId1"/>
    <sheet name="INSTRUCCIONES" sheetId="5" r:id="rId2"/>
    <sheet name="Control de Cambios" sheetId="6" r:id="rId3"/>
    <sheet name="LISTADOS" sheetId="3" state="hidden" r:id="rId4"/>
  </sheets>
  <definedNames>
    <definedName name="_xlnm._FilterDatabase" localSheetId="0" hidden="1">'FICHA TÉCNICA'!$C$101:$K$114</definedName>
    <definedName name="_Order1" hidden="1">255</definedName>
    <definedName name="_Order2" hidden="1">255</definedName>
    <definedName name="_xlnm.Print_Area" localSheetId="0">'FICHA TÉCNICA'!$A$1:$L$132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1" l="1"/>
  <c r="K30" i="1"/>
  <c r="H74" i="1"/>
  <c r="H75" i="1"/>
  <c r="H76" i="1"/>
  <c r="H77" i="1"/>
  <c r="H78" i="1"/>
  <c r="H73" i="1"/>
  <c r="I74" i="1"/>
  <c r="I75" i="1"/>
  <c r="I76" i="1"/>
  <c r="I77" i="1"/>
  <c r="I78" i="1"/>
  <c r="K78" i="1" s="1"/>
  <c r="I73" i="1"/>
  <c r="I79" i="1" s="1"/>
  <c r="J91" i="1" s="1"/>
  <c r="K76" i="1" l="1"/>
  <c r="J73" i="1"/>
  <c r="K77" i="1"/>
  <c r="K75" i="1"/>
  <c r="K74" i="1"/>
  <c r="J77" i="1"/>
  <c r="H79" i="1"/>
  <c r="J75" i="1"/>
  <c r="J76" i="1"/>
  <c r="J78" i="1"/>
  <c r="J74" i="1"/>
  <c r="K73" i="1"/>
  <c r="J79" i="1" l="1"/>
  <c r="K88" i="1" l="1"/>
  <c r="G88" i="1"/>
  <c r="G79" i="1" l="1"/>
  <c r="J90" i="1" l="1"/>
  <c r="F115" i="1" l="1"/>
  <c r="J65" i="1" l="1"/>
  <c r="H65" i="1"/>
  <c r="I59" i="1"/>
  <c r="I58" i="1"/>
  <c r="I57" i="1"/>
  <c r="I56" i="1"/>
  <c r="E115" i="1" l="1"/>
  <c r="K115" i="1" l="1"/>
  <c r="J93" i="1" l="1"/>
  <c r="J92" i="1" l="1"/>
</calcChain>
</file>

<file path=xl/sharedStrings.xml><?xml version="1.0" encoding="utf-8"?>
<sst xmlns="http://schemas.openxmlformats.org/spreadsheetml/2006/main" count="1632" uniqueCount="1258">
  <si>
    <t>FICHA TÉCNICA SEGUIMIENTO EJECUCION PRESUPUESTAL PROVEEDORES</t>
  </si>
  <si>
    <t>Código</t>
  </si>
  <si>
    <t>750,15,15-52</t>
  </si>
  <si>
    <t>Versión</t>
  </si>
  <si>
    <t>PROCEDIMIENTO FINANCIERO - CONTROL INTERNO CONTABLE</t>
  </si>
  <si>
    <t>Fecha</t>
  </si>
  <si>
    <t>PROCESO GESTIÓN FINANCIERA Y CONTABLE</t>
  </si>
  <si>
    <t>Página</t>
  </si>
  <si>
    <t>DATOS DEL PROVEEDOR</t>
  </si>
  <si>
    <t>1. Contrato No.</t>
  </si>
  <si>
    <t/>
  </si>
  <si>
    <t>2. NIT</t>
  </si>
  <si>
    <t>3. RAZON SOCIAL</t>
  </si>
  <si>
    <t>PERSONA JURIDICA</t>
  </si>
  <si>
    <t>NIT</t>
  </si>
  <si>
    <t>RAZON SOCIAL</t>
  </si>
  <si>
    <t xml:space="preserve"> </t>
  </si>
  <si>
    <t>INFORMACION DEL CONTRATO</t>
  </si>
  <si>
    <t>CANON ARRENDAMIENTO</t>
  </si>
  <si>
    <t>ADMINISTRACION</t>
  </si>
  <si>
    <t>IVA</t>
  </si>
  <si>
    <t>1.</t>
  </si>
  <si>
    <t>2.</t>
  </si>
  <si>
    <t>3.</t>
  </si>
  <si>
    <t>4.</t>
  </si>
  <si>
    <t>5.</t>
  </si>
  <si>
    <t>FECHA</t>
  </si>
  <si>
    <t>RUBRO</t>
  </si>
  <si>
    <t>VALOR</t>
  </si>
  <si>
    <t>EJECUTADO</t>
  </si>
  <si>
    <t>SALDO</t>
  </si>
  <si>
    <t>% EJECUCION</t>
  </si>
  <si>
    <t>TOTALES</t>
  </si>
  <si>
    <t>NOMBRE</t>
  </si>
  <si>
    <t>CARGO</t>
  </si>
  <si>
    <t>E - MAIL</t>
  </si>
  <si>
    <t>TELEFONO</t>
  </si>
  <si>
    <t>INFORMACION CONTABLE</t>
  </si>
  <si>
    <t>No.</t>
  </si>
  <si>
    <t>CODIGO</t>
  </si>
  <si>
    <t>DESCRIPCION</t>
  </si>
  <si>
    <t>PORCENTAJE</t>
  </si>
  <si>
    <t>RETENCION</t>
  </si>
  <si>
    <t>CONCEPTO</t>
  </si>
  <si>
    <t>RETE IVA</t>
  </si>
  <si>
    <t>RETE ICA</t>
  </si>
  <si>
    <t>OTRAS RETENCIONES</t>
  </si>
  <si>
    <t>CONTRIBUCION OBRA PUBLICA</t>
  </si>
  <si>
    <t>ESTAMPILLA PROUNAL</t>
  </si>
  <si>
    <t>No. Pago</t>
  </si>
  <si>
    <t>Numero</t>
  </si>
  <si>
    <t>Valor</t>
  </si>
  <si>
    <t>Deducciones</t>
  </si>
  <si>
    <t>RP</t>
  </si>
  <si>
    <t>Valor Pagado</t>
  </si>
  <si>
    <t>31. RESPONSABLES</t>
  </si>
  <si>
    <t>ACTIVIDAD</t>
  </si>
  <si>
    <t>FIRMA</t>
  </si>
  <si>
    <t>ELABORACION / ACTUALIZACION FICHA</t>
  </si>
  <si>
    <t>CONCILIACION CONTABLE</t>
  </si>
  <si>
    <t>RESPONSABLE</t>
  </si>
  <si>
    <t>INSTRUCCIONES PARA DILIGENCIAR FICHA TÉCNICA  DE SEGUIMIENTO EJECUCIÓN PRESUPUESTAL PROVEEDORES</t>
  </si>
  <si>
    <t>INSTRUCTIVO PARA EL DILIGENCIAMIENTO DE LAS FICHAS DE EJECUCION PPTAL</t>
  </si>
  <si>
    <t>Numero de contrato y/o orden de compra firmado por ambas partes</t>
  </si>
  <si>
    <t>NUMERAL</t>
  </si>
  <si>
    <t xml:space="preserve">ORIGEN DE LA INFORMACION </t>
  </si>
  <si>
    <t>Numero de documento con el cual se identifica como persona natural o juridica</t>
  </si>
  <si>
    <t>Contrato / RUT</t>
  </si>
  <si>
    <t>Nombre o razon social del proveedor</t>
  </si>
  <si>
    <t xml:space="preserve">Seleccionar Nombre del tipo de empresa del proveedor </t>
  </si>
  <si>
    <t>RUT / Factura</t>
  </si>
  <si>
    <t>Seleccionar Nombre de la ciudad donde se ejecuta el contrato</t>
  </si>
  <si>
    <t>Contrato / Orden de compra</t>
  </si>
  <si>
    <t xml:space="preserve">Seleccionar Regimen tributario establecido por el proveedor </t>
  </si>
  <si>
    <t>Nombre del proveedor que factura cuando este el union temporal,  consorcio o este estipulado en el contrato otro tercero.</t>
  </si>
  <si>
    <t xml:space="preserve">Contrato </t>
  </si>
  <si>
    <t xml:space="preserve">Indentificacion de los datos bancarios del proveedor </t>
  </si>
  <si>
    <t>Contrato</t>
  </si>
  <si>
    <t>Seleccionar  SI o NO deacuerdo al contrato</t>
  </si>
  <si>
    <t>Seleccionar  Ahorros o Corriente de acuerdo al contrato</t>
  </si>
  <si>
    <t xml:space="preserve">Nombre de la entidad financiera </t>
  </si>
  <si>
    <t xml:space="preserve">Numero de la cuenta bancaria </t>
  </si>
  <si>
    <t xml:space="preserve">Nombre del beneficiario de la cuenta bancaria </t>
  </si>
  <si>
    <t xml:space="preserve">Seleccionar  SI o NO deacuerdo si existe modificaciones </t>
  </si>
  <si>
    <t>Modificatorio u Otrosi</t>
  </si>
  <si>
    <t>11. INFORMACION DEL CONTRATO DE ARRENDAMIENTO</t>
  </si>
  <si>
    <t xml:space="preserve">Pocentaje base para liquidacion impuestos </t>
  </si>
  <si>
    <t>Contrato / Factura</t>
  </si>
  <si>
    <t xml:space="preserve">Descripcion del objeto contratual </t>
  </si>
  <si>
    <t xml:space="preserve">Describir los requisitos para el tramite de pago </t>
  </si>
  <si>
    <t>Datos de fecha, registro presupuestal, rubro presupuestal y valor del contrato</t>
  </si>
  <si>
    <t>Contrato / RP (SIIF)</t>
  </si>
  <si>
    <t xml:space="preserve">Datos del valor ejecutado, saldo y porcentaje de ejecucion </t>
  </si>
  <si>
    <t>Ejecucion Presupuestal / CEN pagos</t>
  </si>
  <si>
    <t>Sumatoria del contrato inicial y los Otrosi vinculados al contrato</t>
  </si>
  <si>
    <t>Contrato - Otrosi</t>
  </si>
  <si>
    <t>Ejecución presupuestal del contrato</t>
  </si>
  <si>
    <t>Diferencia entre valor del contrato y ejecucion presupuestal</t>
  </si>
  <si>
    <t>Valor ejecutado/Valor total del contrato</t>
  </si>
  <si>
    <t>Diligenciar la fecha corte la informacion de la ficha</t>
  </si>
  <si>
    <t>Fecha de corte</t>
  </si>
  <si>
    <t>Datos del supervisor: nombre, e-mail, cargo, telefono</t>
  </si>
  <si>
    <t>Base Contratual</t>
  </si>
  <si>
    <t xml:space="preserve">Codigo cuenta contable </t>
  </si>
  <si>
    <t>Contabilidad</t>
  </si>
  <si>
    <t xml:space="preserve">Codigo uso presupuestal  y descripcion </t>
  </si>
  <si>
    <t>CEN Obligaciones</t>
  </si>
  <si>
    <t xml:space="preserve">Descripcion del concepto de retencion y porcentaje </t>
  </si>
  <si>
    <t>Estatuto tributario Nacional - territorial</t>
  </si>
  <si>
    <t>Descripcion concepto de retenciones y porcentaje (ICA, IVA, Estampilla, Contribucion Obra Publica, Otras retenciones)</t>
  </si>
  <si>
    <t>RESPONSABLES</t>
  </si>
  <si>
    <t>Nombres de las personas responsables de la actualizacion de la ficha, obligacion del proveedor y conciliacion de la cuenta contable.</t>
  </si>
  <si>
    <t xml:space="preserve">Base Distribucion Fichas </t>
  </si>
  <si>
    <t>CONTRATO DE ARRENDAMIENTO</t>
  </si>
  <si>
    <t>CONTRATO DE PRESTACION DE SERVICIOS</t>
  </si>
  <si>
    <t>CONTRATO DE PRESTACION DE SERVICIOS - PROFESIONALES</t>
  </si>
  <si>
    <t>CONVENIO</t>
  </si>
  <si>
    <t>SOLICITUD</t>
  </si>
  <si>
    <t>CONTRATO DE CONSULTORIA</t>
  </si>
  <si>
    <t>ACTO ADMINISTRATIVO</t>
  </si>
  <si>
    <t>ORDEN DE COMPRA</t>
  </si>
  <si>
    <t>CONTRATO INTERADMINISTRATIVO</t>
  </si>
  <si>
    <t>CONTRATO DE COMPRA VENTA Y SUMINISTROS</t>
  </si>
  <si>
    <t>CONTRATO DE INTERVENTORIA</t>
  </si>
  <si>
    <t>FACTURA</t>
  </si>
  <si>
    <t>ORDEN ADMINISTRATIVA</t>
  </si>
  <si>
    <t>CONTRATO DE OBRA</t>
  </si>
  <si>
    <t>ACEPTACION DE OFERTAS</t>
  </si>
  <si>
    <t>OFICIO</t>
  </si>
  <si>
    <t>CONTRATO DE CREDITO</t>
  </si>
  <si>
    <t>POLIZAS</t>
  </si>
  <si>
    <t>OTROS</t>
  </si>
  <si>
    <t>LOA - CARTA ACEPTACION</t>
  </si>
  <si>
    <t>REGIMEN TRIBUTARIO</t>
  </si>
  <si>
    <t>GRAN CONTRIBUYENTE - AUTORRETENEDOR DE RENTA</t>
  </si>
  <si>
    <t>BOGOTA</t>
  </si>
  <si>
    <t>RESPONSABLE DE IVA</t>
  </si>
  <si>
    <t>ENTIDAD SIN ANIMO DE LUCRO</t>
  </si>
  <si>
    <t>ENTIDAD PUBLICA</t>
  </si>
  <si>
    <t>GRAN CONTRIBUYENTE - NO AUTORRETENEDOR</t>
  </si>
  <si>
    <t>TUNJA</t>
  </si>
  <si>
    <t>CALI</t>
  </si>
  <si>
    <t>VILLAVICENCIO</t>
  </si>
  <si>
    <t>NO RESPONSABLE DE IVA</t>
  </si>
  <si>
    <t>RIOHACHA</t>
  </si>
  <si>
    <t>ARAUCA</t>
  </si>
  <si>
    <t>SINCELEJO</t>
  </si>
  <si>
    <t>VALLEDUPAR</t>
  </si>
  <si>
    <t>YOPAL</t>
  </si>
  <si>
    <t>NEIVA</t>
  </si>
  <si>
    <t>CONTRATO DE PRESTACION DE SERVICIOS  DE VIGILANCIA</t>
  </si>
  <si>
    <t>PUERTO CARREÑO</t>
  </si>
  <si>
    <t>PEREIRA</t>
  </si>
  <si>
    <t>BUCARAMANGA</t>
  </si>
  <si>
    <t>CARTAGENA</t>
  </si>
  <si>
    <t>MANIZALES</t>
  </si>
  <si>
    <t>MOCOA</t>
  </si>
  <si>
    <t>ARMENIA</t>
  </si>
  <si>
    <t>APARTADÓ</t>
  </si>
  <si>
    <t>BARRANQUILLA</t>
  </si>
  <si>
    <t>FLORENCIA</t>
  </si>
  <si>
    <t>BARRANCABERMEJA</t>
  </si>
  <si>
    <t>PASTO</t>
  </si>
  <si>
    <t>SANTA MARTA</t>
  </si>
  <si>
    <t>TIPO DE EMPRESA</t>
  </si>
  <si>
    <t>TIPO DE CONTRATO</t>
  </si>
  <si>
    <t>MUNICIPIO</t>
  </si>
  <si>
    <t>Seleccionar</t>
  </si>
  <si>
    <t>CONSORCIO</t>
  </si>
  <si>
    <t>ABEJORRAL</t>
  </si>
  <si>
    <t>ABREGO</t>
  </si>
  <si>
    <t>ABRIAQUÍ</t>
  </si>
  <si>
    <t>PERSONA NATURAL</t>
  </si>
  <si>
    <t>ACACÍAS</t>
  </si>
  <si>
    <t>UNION TEMPORAL</t>
  </si>
  <si>
    <t>ACANDÍ</t>
  </si>
  <si>
    <t>REGIMEN SIMPLE DE TRIBUTACION</t>
  </si>
  <si>
    <t>ACEVEDO</t>
  </si>
  <si>
    <t>ACHÍ</t>
  </si>
  <si>
    <t>AGRADO</t>
  </si>
  <si>
    <t>AGUA DE DIOS</t>
  </si>
  <si>
    <t>AGUACHICA</t>
  </si>
  <si>
    <t>AGUADA</t>
  </si>
  <si>
    <t>AGUADAS</t>
  </si>
  <si>
    <t>AGUAZUL</t>
  </si>
  <si>
    <t>AGUSTÍN CODAZZI</t>
  </si>
  <si>
    <t>AIPE</t>
  </si>
  <si>
    <t>ALBÁN</t>
  </si>
  <si>
    <t>ALBANIA</t>
  </si>
  <si>
    <t>ALCALÁ</t>
  </si>
  <si>
    <t>ALDANA</t>
  </si>
  <si>
    <t>ALEJANDRÍA</t>
  </si>
  <si>
    <t>ALGARROBO</t>
  </si>
  <si>
    <t>ALGECIRAS</t>
  </si>
  <si>
    <t>ALMAGUER</t>
  </si>
  <si>
    <t>ALMEIDA</t>
  </si>
  <si>
    <t>ALPUJARRA</t>
  </si>
  <si>
    <t>ALTAMIRA</t>
  </si>
  <si>
    <t>ALTO BAUDÓ</t>
  </si>
  <si>
    <t>ALTOS DEL ROSARIO</t>
  </si>
  <si>
    <t>ALVARADO</t>
  </si>
  <si>
    <t>AMAGÁ</t>
  </si>
  <si>
    <t>AMALFI</t>
  </si>
  <si>
    <t>AMBALEMA</t>
  </si>
  <si>
    <t>ANAPOIMA</t>
  </si>
  <si>
    <t>ANCUYÁ</t>
  </si>
  <si>
    <t>ANDALUCÍA</t>
  </si>
  <si>
    <t>ANDES</t>
  </si>
  <si>
    <t>ANGELÓPOLIS</t>
  </si>
  <si>
    <t>ANGOSTURA</t>
  </si>
  <si>
    <t>ANOLAIMA</t>
  </si>
  <si>
    <t>ANORÍ</t>
  </si>
  <si>
    <t>ANSERMA</t>
  </si>
  <si>
    <t>ANSERMANUEVO</t>
  </si>
  <si>
    <t>ANZA</t>
  </si>
  <si>
    <t>ANZOÁTEGUI</t>
  </si>
  <si>
    <t>APÍA</t>
  </si>
  <si>
    <t>APULO</t>
  </si>
  <si>
    <t>AQUITANIA</t>
  </si>
  <si>
    <t>ARACATACA</t>
  </si>
  <si>
    <t>ARANZAZU</t>
  </si>
  <si>
    <t>ARATOCA</t>
  </si>
  <si>
    <t>ARAUQUITA</t>
  </si>
  <si>
    <t>ARBELÁEZ</t>
  </si>
  <si>
    <t>ARBOLEDA</t>
  </si>
  <si>
    <t>ARBOLEDAS</t>
  </si>
  <si>
    <t>ARBOLETES</t>
  </si>
  <si>
    <t>ARCABUCO</t>
  </si>
  <si>
    <t>ARENAL</t>
  </si>
  <si>
    <t>ARGELIA</t>
  </si>
  <si>
    <t>ARIGUANÍ</t>
  </si>
  <si>
    <t>ARJONA</t>
  </si>
  <si>
    <t>ARMERO</t>
  </si>
  <si>
    <t>ARROYOHONDO</t>
  </si>
  <si>
    <t>ASTREA</t>
  </si>
  <si>
    <t>ATACO</t>
  </si>
  <si>
    <t>ATRATO</t>
  </si>
  <si>
    <t>AYAPEL</t>
  </si>
  <si>
    <t>BAGADÓ</t>
  </si>
  <si>
    <t>BAHÍA SOLANO</t>
  </si>
  <si>
    <t>BAJO BAUDÓ</t>
  </si>
  <si>
    <t>BALBOA</t>
  </si>
  <si>
    <t>BARANOA</t>
  </si>
  <si>
    <t>BARAYA</t>
  </si>
  <si>
    <t>BARBACOAS</t>
  </si>
  <si>
    <t>BARBOSA</t>
  </si>
  <si>
    <t>BARICHARA</t>
  </si>
  <si>
    <t>BARRANCA DE UPÍA</t>
  </si>
  <si>
    <t>BARRANCAS</t>
  </si>
  <si>
    <t>BARRANCO DE LOBA</t>
  </si>
  <si>
    <t>BARRANCO MINAS</t>
  </si>
  <si>
    <t>BECERRIL</t>
  </si>
  <si>
    <t>BELALCÁZAR</t>
  </si>
  <si>
    <t>BELÉN</t>
  </si>
  <si>
    <t>BELÉN DE BAJIRÁ</t>
  </si>
  <si>
    <t>BELÉN DE LOS ANDAQUÍES</t>
  </si>
  <si>
    <t>BELÉN DE UMBRÍA</t>
  </si>
  <si>
    <t>BELLO</t>
  </si>
  <si>
    <t>BELMIRA</t>
  </si>
  <si>
    <t>BELTRÁN</t>
  </si>
  <si>
    <t>BERBEO</t>
  </si>
  <si>
    <t>BETANIA</t>
  </si>
  <si>
    <t>BETÉITIVA</t>
  </si>
  <si>
    <t>BETULIA</t>
  </si>
  <si>
    <t>BITUIMA</t>
  </si>
  <si>
    <t>BOAVITA</t>
  </si>
  <si>
    <t>BOCHALEMA</t>
  </si>
  <si>
    <t>BOJACÁ</t>
  </si>
  <si>
    <t>BOJAYA</t>
  </si>
  <si>
    <t>BOLÍVAR</t>
  </si>
  <si>
    <t>BOSCONIA</t>
  </si>
  <si>
    <t>BOYACÁ</t>
  </si>
  <si>
    <t>BRICEÑO</t>
  </si>
  <si>
    <t>BUCARASICA</t>
  </si>
  <si>
    <t>BUENAVENTURA</t>
  </si>
  <si>
    <t>BUENAVISTA</t>
  </si>
  <si>
    <t>BUENOS AIRES</t>
  </si>
  <si>
    <t>BUESACO</t>
  </si>
  <si>
    <t>BUGALAGRANDE</t>
  </si>
  <si>
    <t>BURITICÁ</t>
  </si>
  <si>
    <t>BUSBANZÁ</t>
  </si>
  <si>
    <t>CABRERA</t>
  </si>
  <si>
    <t>CABUYARO</t>
  </si>
  <si>
    <t>CACAHUAL</t>
  </si>
  <si>
    <t>CÁCERES</t>
  </si>
  <si>
    <t>CACHIPAY</t>
  </si>
  <si>
    <t>CACHIRÁ</t>
  </si>
  <si>
    <t>CÁCOTA</t>
  </si>
  <si>
    <t>CAICEDO</t>
  </si>
  <si>
    <t>CAICEDONIA</t>
  </si>
  <si>
    <t>CAIMITO</t>
  </si>
  <si>
    <t>CAJAMARCA</t>
  </si>
  <si>
    <t>CAJIBÍO</t>
  </si>
  <si>
    <t>CAJICÁ</t>
  </si>
  <si>
    <t>CALAMAR</t>
  </si>
  <si>
    <t>CALARCA</t>
  </si>
  <si>
    <t>CALDAS</t>
  </si>
  <si>
    <t>CALDONO</t>
  </si>
  <si>
    <t>CALIFORNIA</t>
  </si>
  <si>
    <t>CALIMA</t>
  </si>
  <si>
    <t>CALOTO</t>
  </si>
  <si>
    <t>CAMPAMENTO</t>
  </si>
  <si>
    <t>CAMPO DE LA CRUZ</t>
  </si>
  <si>
    <t>CAMPOALEGRE</t>
  </si>
  <si>
    <t>CAMPOHERMOSO</t>
  </si>
  <si>
    <t>CANALETE</t>
  </si>
  <si>
    <t>CANDELARIA</t>
  </si>
  <si>
    <t>CANTAGALLO</t>
  </si>
  <si>
    <t>CAÑASGORDAS</t>
  </si>
  <si>
    <t>CAPARRAPÍ</t>
  </si>
  <si>
    <t>CAPITANEJO</t>
  </si>
  <si>
    <t>CAQUEZA</t>
  </si>
  <si>
    <t>CARACOLÍ</t>
  </si>
  <si>
    <t>CARAMANTA</t>
  </si>
  <si>
    <t>CARCASÍ</t>
  </si>
  <si>
    <t>CAREPA</t>
  </si>
  <si>
    <t>CARMEN DE APICALÁ</t>
  </si>
  <si>
    <t>CARMEN DE CARUPA</t>
  </si>
  <si>
    <t>CARMEN DEL DARIEN</t>
  </si>
  <si>
    <t>CAROLINA</t>
  </si>
  <si>
    <t>CARTAGENA DEL CHAIRÁ</t>
  </si>
  <si>
    <t>CARTAGO</t>
  </si>
  <si>
    <t>CARURU</t>
  </si>
  <si>
    <t>CASABIANCA</t>
  </si>
  <si>
    <t>CASTILLA LA NUEVA</t>
  </si>
  <si>
    <t>CAUCASIA</t>
  </si>
  <si>
    <t>CEPITÁ</t>
  </si>
  <si>
    <t>CERETÉ</t>
  </si>
  <si>
    <t>CERINZA</t>
  </si>
  <si>
    <t>CERRITO</t>
  </si>
  <si>
    <t>CERRO SAN ANTONIO</t>
  </si>
  <si>
    <t>CÉRTEGUI</t>
  </si>
  <si>
    <t>CHACHAGÜÍ</t>
  </si>
  <si>
    <t>CHAGUANÍ</t>
  </si>
  <si>
    <t>CHALÁN</t>
  </si>
  <si>
    <t>CHAMEZA</t>
  </si>
  <si>
    <t>CHAPARRAL</t>
  </si>
  <si>
    <t>CHARALÁ</t>
  </si>
  <si>
    <t>CHARTA</t>
  </si>
  <si>
    <t>CHÍA</t>
  </si>
  <si>
    <t>CHIBOLO</t>
  </si>
  <si>
    <t>CHIGORODÓ</t>
  </si>
  <si>
    <t>CHIMA</t>
  </si>
  <si>
    <t>CHIMÁ</t>
  </si>
  <si>
    <t>CHIMICHAGUA</t>
  </si>
  <si>
    <t>CHINÁCOTA</t>
  </si>
  <si>
    <t>CHINAVITA</t>
  </si>
  <si>
    <t>CHINCHINÁ</t>
  </si>
  <si>
    <t>CHINÚ</t>
  </si>
  <si>
    <t>CHIPAQUE</t>
  </si>
  <si>
    <t>CHIPATÁ</t>
  </si>
  <si>
    <t>CHIQUINQUIRÁ</t>
  </si>
  <si>
    <t>CHÍQUIZA</t>
  </si>
  <si>
    <t>CHIRIGUANÁ</t>
  </si>
  <si>
    <t>CHISCAS</t>
  </si>
  <si>
    <t>CHITA</t>
  </si>
  <si>
    <t>CHITAGÁ</t>
  </si>
  <si>
    <t>CHITARAQUE</t>
  </si>
  <si>
    <t>CHIVATÁ</t>
  </si>
  <si>
    <t>CHIVOR</t>
  </si>
  <si>
    <t>CHOACHÍ</t>
  </si>
  <si>
    <t>CHOCONTÁ</t>
  </si>
  <si>
    <t>CICUCO</t>
  </si>
  <si>
    <t>CIÉNAGA</t>
  </si>
  <si>
    <t>CIÉNAGA DE ORO</t>
  </si>
  <si>
    <t>CIÉNEGA</t>
  </si>
  <si>
    <t>CIMITARRA</t>
  </si>
  <si>
    <t>CIRCASIA</t>
  </si>
  <si>
    <t>CISNEROS</t>
  </si>
  <si>
    <t>CIUDAD BOLÍVAR</t>
  </si>
  <si>
    <t>CLEMENCIA</t>
  </si>
  <si>
    <t>COCORNÁ</t>
  </si>
  <si>
    <t>COELLO</t>
  </si>
  <si>
    <t>COGUA</t>
  </si>
  <si>
    <t>COLOMBIA</t>
  </si>
  <si>
    <t>COLÓN</t>
  </si>
  <si>
    <t>COLOSO</t>
  </si>
  <si>
    <t>CÓMBITA</t>
  </si>
  <si>
    <t>CONCEPCIÓN</t>
  </si>
  <si>
    <t>CONCORDIA</t>
  </si>
  <si>
    <t>CONDOTO</t>
  </si>
  <si>
    <t>CONFINES</t>
  </si>
  <si>
    <t>CONSACA</t>
  </si>
  <si>
    <t>CONTADERO</t>
  </si>
  <si>
    <t>CONTRATACIÓN</t>
  </si>
  <si>
    <t>CONVENCIÓN</t>
  </si>
  <si>
    <t>COPACABANA</t>
  </si>
  <si>
    <t>COPER</t>
  </si>
  <si>
    <t>CÓRDOBA</t>
  </si>
  <si>
    <t>CORINTO</t>
  </si>
  <si>
    <t>COROMORO</t>
  </si>
  <si>
    <t>COROZAL</t>
  </si>
  <si>
    <t>CORRALES</t>
  </si>
  <si>
    <t>COTA</t>
  </si>
  <si>
    <t>COTORRA</t>
  </si>
  <si>
    <t>COVARACHÍA</t>
  </si>
  <si>
    <t>COVEÑAS</t>
  </si>
  <si>
    <t>COYAIMA</t>
  </si>
  <si>
    <t>CRAVO NORTE</t>
  </si>
  <si>
    <t>CUASPUD</t>
  </si>
  <si>
    <t>CUBARÁ</t>
  </si>
  <si>
    <t>CUBARRAL</t>
  </si>
  <si>
    <t>CUCAITA</t>
  </si>
  <si>
    <t>CUCUNUBÁ</t>
  </si>
  <si>
    <t>CÚCUTA</t>
  </si>
  <si>
    <t>CUCUTILLA</t>
  </si>
  <si>
    <t>CUÍTIVA</t>
  </si>
  <si>
    <t>CUMARAL</t>
  </si>
  <si>
    <t>CUMARIBO</t>
  </si>
  <si>
    <t>CUMBAL</t>
  </si>
  <si>
    <t>CUMBITARA</t>
  </si>
  <si>
    <t>CUNDAY</t>
  </si>
  <si>
    <t>CURILLO</t>
  </si>
  <si>
    <t>CURITÍ</t>
  </si>
  <si>
    <t>CURUMANÍ</t>
  </si>
  <si>
    <t>DABEIBA</t>
  </si>
  <si>
    <t>DAGUA</t>
  </si>
  <si>
    <t>DIBULLA</t>
  </si>
  <si>
    <t>DISTRACCIÓN</t>
  </si>
  <si>
    <t>DOLORES</t>
  </si>
  <si>
    <t>DON MATÍAS</t>
  </si>
  <si>
    <t>DOSQUEBRADAS</t>
  </si>
  <si>
    <t>DUITAMA</t>
  </si>
  <si>
    <t>DURANIA</t>
  </si>
  <si>
    <t>EBÉJICO</t>
  </si>
  <si>
    <t>EL ÁGUILA</t>
  </si>
  <si>
    <t>EL BAGRE</t>
  </si>
  <si>
    <t>EL BANCO</t>
  </si>
  <si>
    <t>EL CAIRO</t>
  </si>
  <si>
    <t>EL CALVARIO</t>
  </si>
  <si>
    <t>EL CANTÓN DEL SAN PABLO</t>
  </si>
  <si>
    <t>EL CARMEN</t>
  </si>
  <si>
    <t>EL CARMEN DE ATRATO</t>
  </si>
  <si>
    <t>EL CARMEN DE BOLÍVAR</t>
  </si>
  <si>
    <t>EL CARMEN DE CHUCURÍ</t>
  </si>
  <si>
    <t>EL CARMEN DE VIBORAL</t>
  </si>
  <si>
    <t>EL CASTILLO</t>
  </si>
  <si>
    <t>EL CERRITO</t>
  </si>
  <si>
    <t>EL CHARCO</t>
  </si>
  <si>
    <t>EL COCUY</t>
  </si>
  <si>
    <t>EL COLEGIO</t>
  </si>
  <si>
    <t>EL COPEY</t>
  </si>
  <si>
    <t>EL DONCELLO</t>
  </si>
  <si>
    <t>EL DORADO</t>
  </si>
  <si>
    <t>EL DOVIO</t>
  </si>
  <si>
    <t>EL ENCANTO</t>
  </si>
  <si>
    <t>EL ESPINO</t>
  </si>
  <si>
    <t>EL GUACAMAYO</t>
  </si>
  <si>
    <t>EL GUAMO</t>
  </si>
  <si>
    <t>EL LITORAL DEL SAN JUAN</t>
  </si>
  <si>
    <t>EL MOLINO</t>
  </si>
  <si>
    <t>EL PASO</t>
  </si>
  <si>
    <t>EL PAUJIL</t>
  </si>
  <si>
    <t>EL PEÑOL</t>
  </si>
  <si>
    <t>EL PEÑÓN</t>
  </si>
  <si>
    <t>EL PIÑON</t>
  </si>
  <si>
    <t>EL PLAYÓN</t>
  </si>
  <si>
    <t>EL RETÉN</t>
  </si>
  <si>
    <t>EL RETORNO</t>
  </si>
  <si>
    <t>EL ROBLE</t>
  </si>
  <si>
    <t>EL ROSAL</t>
  </si>
  <si>
    <t>EL ROSARIO</t>
  </si>
  <si>
    <t>EL SANTUARIO</t>
  </si>
  <si>
    <t>EL TABLÓN DE GÓMEZ</t>
  </si>
  <si>
    <t>EL TAMBO</t>
  </si>
  <si>
    <t>EL TARRA</t>
  </si>
  <si>
    <t>EL ZULIA</t>
  </si>
  <si>
    <t>ELÍAS</t>
  </si>
  <si>
    <t>ENCINO</t>
  </si>
  <si>
    <t>ENCISO</t>
  </si>
  <si>
    <t>ENTRERRIOS</t>
  </si>
  <si>
    <t>ENVIGADO</t>
  </si>
  <si>
    <t>ESPINAL</t>
  </si>
  <si>
    <t>FACATATIVÁ</t>
  </si>
  <si>
    <t>FALAN</t>
  </si>
  <si>
    <t>FILADELFIA</t>
  </si>
  <si>
    <t>FILANDIA</t>
  </si>
  <si>
    <t>FIRAVITOBA</t>
  </si>
  <si>
    <t>FLANDES</t>
  </si>
  <si>
    <t>FLORESTA</t>
  </si>
  <si>
    <t>FLORIÁN</t>
  </si>
  <si>
    <t>FLORIDA</t>
  </si>
  <si>
    <t>FLORIDABLANCA</t>
  </si>
  <si>
    <t>FOMEQUE</t>
  </si>
  <si>
    <t>FONSECA</t>
  </si>
  <si>
    <t>FORTUL</t>
  </si>
  <si>
    <t>FOSCA</t>
  </si>
  <si>
    <t>FRANCISCO PIZARRO</t>
  </si>
  <si>
    <t>FREDONIA</t>
  </si>
  <si>
    <t>FRESNO</t>
  </si>
  <si>
    <t>FRONTINO</t>
  </si>
  <si>
    <t>FUENTE DE ORO</t>
  </si>
  <si>
    <t>FUNDACIÓN</t>
  </si>
  <si>
    <t>FUNES</t>
  </si>
  <si>
    <t>FUNZA</t>
  </si>
  <si>
    <t>FÚQUENE</t>
  </si>
  <si>
    <t>FUSAGASUGÁ</t>
  </si>
  <si>
    <t>GACHALA</t>
  </si>
  <si>
    <t>GACHANCIPÁ</t>
  </si>
  <si>
    <t>GACHANTIVÁ</t>
  </si>
  <si>
    <t>GACHETÁ</t>
  </si>
  <si>
    <t>GALÁN</t>
  </si>
  <si>
    <t>GALAPA</t>
  </si>
  <si>
    <t>GALERAS</t>
  </si>
  <si>
    <t>GAMA</t>
  </si>
  <si>
    <t>GAMARRA</t>
  </si>
  <si>
    <t>GAMBITA</t>
  </si>
  <si>
    <t>GAMEZA</t>
  </si>
  <si>
    <t>GARAGOA</t>
  </si>
  <si>
    <t>GARZÓN</t>
  </si>
  <si>
    <t>GÉNOVA</t>
  </si>
  <si>
    <t>GIGANTE</t>
  </si>
  <si>
    <t>GINEBRA</t>
  </si>
  <si>
    <t>GIRALDO</t>
  </si>
  <si>
    <t>GIRARDOT</t>
  </si>
  <si>
    <t>GIRARDOTA</t>
  </si>
  <si>
    <t>GIRÓN</t>
  </si>
  <si>
    <t>GÓMEZ PLATA</t>
  </si>
  <si>
    <t>GONZÁLEZ</t>
  </si>
  <si>
    <t>GRAMALOTE</t>
  </si>
  <si>
    <t>GRANADA</t>
  </si>
  <si>
    <t>GUACA</t>
  </si>
  <si>
    <t>GUACAMAYAS</t>
  </si>
  <si>
    <t>GUACARÍ</t>
  </si>
  <si>
    <t>GUACHENÉ</t>
  </si>
  <si>
    <t>GUACHETÁ</t>
  </si>
  <si>
    <t>GUACHUCAL</t>
  </si>
  <si>
    <t>GUADALAJARA DE BUGA</t>
  </si>
  <si>
    <t>GUADALUPE</t>
  </si>
  <si>
    <t>GUADUAS</t>
  </si>
  <si>
    <t>GUAITARILLA</t>
  </si>
  <si>
    <t>GUALMATÁN</t>
  </si>
  <si>
    <t>GUAMAL</t>
  </si>
  <si>
    <t>GUAMO</t>
  </si>
  <si>
    <t>GUAPI</t>
  </si>
  <si>
    <t>GUAPOTÁ</t>
  </si>
  <si>
    <t>GUARANDA</t>
  </si>
  <si>
    <t>GUARNE</t>
  </si>
  <si>
    <t>GUASCA</t>
  </si>
  <si>
    <t>GUATAPE</t>
  </si>
  <si>
    <t>GUATAQUÍ</t>
  </si>
  <si>
    <t>GUATAVITA</t>
  </si>
  <si>
    <t>GUATEQUE</t>
  </si>
  <si>
    <t>GUÁTICA</t>
  </si>
  <si>
    <t>GUAVATÁ</t>
  </si>
  <si>
    <t>GUAYABAL DE SIQUIMA</t>
  </si>
  <si>
    <t>GUAYABETAL</t>
  </si>
  <si>
    <t>GUAYATÁ</t>
  </si>
  <si>
    <t>GÜEPSA</t>
  </si>
  <si>
    <t>GÜICÁN</t>
  </si>
  <si>
    <t>GUTIÉRREZ</t>
  </si>
  <si>
    <t>HACARÍ</t>
  </si>
  <si>
    <t>HATILLO DE LOBA</t>
  </si>
  <si>
    <t>HATO</t>
  </si>
  <si>
    <t>HATO COROZAL</t>
  </si>
  <si>
    <t>HATO NUEVO</t>
  </si>
  <si>
    <t>HELICONIA</t>
  </si>
  <si>
    <t>HERRÁN</t>
  </si>
  <si>
    <t>HERVEO</t>
  </si>
  <si>
    <t>HISPANIA</t>
  </si>
  <si>
    <t>HOBO</t>
  </si>
  <si>
    <t>HONDA</t>
  </si>
  <si>
    <t>IBAGUÉ</t>
  </si>
  <si>
    <t>ICONONZO</t>
  </si>
  <si>
    <t>ILES</t>
  </si>
  <si>
    <t>IMUÉS</t>
  </si>
  <si>
    <t>INÍRIDA</t>
  </si>
  <si>
    <t>INZÁ</t>
  </si>
  <si>
    <t>IPIALES</t>
  </si>
  <si>
    <t>IQUIRA</t>
  </si>
  <si>
    <t>ISNOS</t>
  </si>
  <si>
    <t>ISTMINA</t>
  </si>
  <si>
    <t>ITAGUI</t>
  </si>
  <si>
    <t>ITUANGO</t>
  </si>
  <si>
    <t>IZA</t>
  </si>
  <si>
    <t>JAMBALÓ</t>
  </si>
  <si>
    <t>JAMUNDÍ</t>
  </si>
  <si>
    <t>JARDÍN</t>
  </si>
  <si>
    <t>JENESANO</t>
  </si>
  <si>
    <t>JERICÓ</t>
  </si>
  <si>
    <t>JERUSALÉN</t>
  </si>
  <si>
    <t>JESÚS MARÍA</t>
  </si>
  <si>
    <t>JORDÁN</t>
  </si>
  <si>
    <t>JUAN DE ACOSTA</t>
  </si>
  <si>
    <t>JUNÍN</t>
  </si>
  <si>
    <t>JURADÓ</t>
  </si>
  <si>
    <t>LA APARTADA</t>
  </si>
  <si>
    <t>LA ARGENTINA</t>
  </si>
  <si>
    <t>LA BELLEZA</t>
  </si>
  <si>
    <t>LA CALERA</t>
  </si>
  <si>
    <t>LA CAPILLA</t>
  </si>
  <si>
    <t>LA CEJA</t>
  </si>
  <si>
    <t>LA CELIA</t>
  </si>
  <si>
    <t>LA CHORRERA</t>
  </si>
  <si>
    <t>LA CRUZ</t>
  </si>
  <si>
    <t>LA CUMBRE</t>
  </si>
  <si>
    <t>LA DORADA</t>
  </si>
  <si>
    <t>LA ESPERANZA</t>
  </si>
  <si>
    <t>LA ESTRELLA</t>
  </si>
  <si>
    <t>LA FLORIDA</t>
  </si>
  <si>
    <t>LA GLORIA</t>
  </si>
  <si>
    <t>LA GUADALUPE</t>
  </si>
  <si>
    <t>LA JAGUA DE IBIRICO</t>
  </si>
  <si>
    <t>LA JAGUA DEL PILAR</t>
  </si>
  <si>
    <t>LA LLANADA</t>
  </si>
  <si>
    <t>LA MACARENA</t>
  </si>
  <si>
    <t>LA MERCED</t>
  </si>
  <si>
    <t>LA MESA</t>
  </si>
  <si>
    <t>LA MONTAÑITA</t>
  </si>
  <si>
    <t>LA PALMA</t>
  </si>
  <si>
    <t>LA PAZ</t>
  </si>
  <si>
    <t>LA PEDRERA</t>
  </si>
  <si>
    <t>LA PEÑA</t>
  </si>
  <si>
    <t>LA PINTADA</t>
  </si>
  <si>
    <t>LA PLATA</t>
  </si>
  <si>
    <t>LA PLAYA</t>
  </si>
  <si>
    <t>LA PRIMAVERA</t>
  </si>
  <si>
    <t>LA SALINA</t>
  </si>
  <si>
    <t>LA SIERRA</t>
  </si>
  <si>
    <t>LA TEBAIDA</t>
  </si>
  <si>
    <t>LA TOLA</t>
  </si>
  <si>
    <t>LA UNIÓN</t>
  </si>
  <si>
    <t>LA UVITA</t>
  </si>
  <si>
    <t>LA VEGA</t>
  </si>
  <si>
    <t>LA VICTORIA</t>
  </si>
  <si>
    <t>LA VIRGINIA</t>
  </si>
  <si>
    <t>LABATECA</t>
  </si>
  <si>
    <t>LABRANZAGRANDE</t>
  </si>
  <si>
    <t>LANDÁZURI</t>
  </si>
  <si>
    <t>LEBRIJA</t>
  </si>
  <si>
    <t>LEGUÍZAMO</t>
  </si>
  <si>
    <t>LEIVA</t>
  </si>
  <si>
    <t>LEJANÍAS</t>
  </si>
  <si>
    <t>LENGUAZAQUE</t>
  </si>
  <si>
    <t>LÉRIDA</t>
  </si>
  <si>
    <t>LETICIA</t>
  </si>
  <si>
    <t>LÍBANO</t>
  </si>
  <si>
    <t>LIBORINA</t>
  </si>
  <si>
    <t>LINARES</t>
  </si>
  <si>
    <t>LLORÓ</t>
  </si>
  <si>
    <t>LÓPEZ</t>
  </si>
  <si>
    <t>LORICA</t>
  </si>
  <si>
    <t>LOS ANDES</t>
  </si>
  <si>
    <t>LOS CÓRDOBAS</t>
  </si>
  <si>
    <t>LOS PALMITOS</t>
  </si>
  <si>
    <t>LOS PATIOS</t>
  </si>
  <si>
    <t>LOS SANTOS</t>
  </si>
  <si>
    <t>LOURDES</t>
  </si>
  <si>
    <t>LURUACO</t>
  </si>
  <si>
    <t>MACANAL</t>
  </si>
  <si>
    <t>MACARAVITA</t>
  </si>
  <si>
    <t>MACEO</t>
  </si>
  <si>
    <t>MACHETA</t>
  </si>
  <si>
    <t>MADRID</t>
  </si>
  <si>
    <t>MAGANGUÉ</t>
  </si>
  <si>
    <t>MAGÜI</t>
  </si>
  <si>
    <t>MAHATES</t>
  </si>
  <si>
    <t>MAICAO</t>
  </si>
  <si>
    <t>MAJAGUAL</t>
  </si>
  <si>
    <t>MÁLAGA</t>
  </si>
  <si>
    <t>MALAMBO</t>
  </si>
  <si>
    <t>MALLAMA</t>
  </si>
  <si>
    <t>MANATÍ</t>
  </si>
  <si>
    <t>MANAURE</t>
  </si>
  <si>
    <t>MANÍ</t>
  </si>
  <si>
    <t>MANTA</t>
  </si>
  <si>
    <t>MANZANARES</t>
  </si>
  <si>
    <t>MAPIRIPÁN</t>
  </si>
  <si>
    <t>MAPIRIPANA</t>
  </si>
  <si>
    <t>MARGARITA</t>
  </si>
  <si>
    <t>MARÍA LA BAJA</t>
  </si>
  <si>
    <t>MARINILLA</t>
  </si>
  <si>
    <t>MARIPÍ</t>
  </si>
  <si>
    <t>MARIQUITA</t>
  </si>
  <si>
    <t>MARMATO</t>
  </si>
  <si>
    <t>MARQUETALIA</t>
  </si>
  <si>
    <t>MARSELLA</t>
  </si>
  <si>
    <t>MARULANDA</t>
  </si>
  <si>
    <t>MATANZA</t>
  </si>
  <si>
    <t>MEDELLÍN</t>
  </si>
  <si>
    <t>MEDINA</t>
  </si>
  <si>
    <t>MEDIO ATRATO</t>
  </si>
  <si>
    <t>MEDIO BAUDÓ</t>
  </si>
  <si>
    <t>MEDIO SAN JUAN</t>
  </si>
  <si>
    <t>MELGAR</t>
  </si>
  <si>
    <t>MERCADERES</t>
  </si>
  <si>
    <t>MESETAS</t>
  </si>
  <si>
    <t>MILÁN</t>
  </si>
  <si>
    <t>MIRAFLORES</t>
  </si>
  <si>
    <t>MIRANDA</t>
  </si>
  <si>
    <t>MIRITI-PARANÁ</t>
  </si>
  <si>
    <t>MISTRATÓ</t>
  </si>
  <si>
    <t>MITÚ</t>
  </si>
  <si>
    <t>MOGOTES</t>
  </si>
  <si>
    <t>MOLAGAVITA</t>
  </si>
  <si>
    <t>MOMIL</t>
  </si>
  <si>
    <t>MOMPÓS</t>
  </si>
  <si>
    <t>MONGUA</t>
  </si>
  <si>
    <t>MONGUÍ</t>
  </si>
  <si>
    <t>MONIQUIRÁ</t>
  </si>
  <si>
    <t>MONTEBELLO</t>
  </si>
  <si>
    <t>MONTECRISTO</t>
  </si>
  <si>
    <t>MONTELÍBANO</t>
  </si>
  <si>
    <t>MONTENEGRO</t>
  </si>
  <si>
    <t>MONTERÍA</t>
  </si>
  <si>
    <t>MONTERREY</t>
  </si>
  <si>
    <t>MOÑITOS</t>
  </si>
  <si>
    <t>MORALES</t>
  </si>
  <si>
    <t>MORELIA</t>
  </si>
  <si>
    <t>MORICHAL</t>
  </si>
  <si>
    <t>MORROA</t>
  </si>
  <si>
    <t>MOSQUERA</t>
  </si>
  <si>
    <t>MOTAVITA</t>
  </si>
  <si>
    <t>MURILLO</t>
  </si>
  <si>
    <t>MURINDÓ</t>
  </si>
  <si>
    <t>MUTATÁ</t>
  </si>
  <si>
    <t>MUTISCUA</t>
  </si>
  <si>
    <t>MUZO</t>
  </si>
  <si>
    <t>NARIÑO</t>
  </si>
  <si>
    <t>NÁTAGA</t>
  </si>
  <si>
    <t>NATAGAIMA</t>
  </si>
  <si>
    <t>NECHÍ</t>
  </si>
  <si>
    <t>NECOCLÍ</t>
  </si>
  <si>
    <t>NEIRA</t>
  </si>
  <si>
    <t>NEMOCÓN</t>
  </si>
  <si>
    <t>NILO</t>
  </si>
  <si>
    <t>NIMAIMA</t>
  </si>
  <si>
    <t>NOBSA</t>
  </si>
  <si>
    <t>NOCAIMA</t>
  </si>
  <si>
    <t>NORCASIA</t>
  </si>
  <si>
    <t>NÓVITA</t>
  </si>
  <si>
    <t>NUEVA GRANADA</t>
  </si>
  <si>
    <t>NUEVO COLÓN</t>
  </si>
  <si>
    <t>NUNCHÍA</t>
  </si>
  <si>
    <t>NUQUÍ</t>
  </si>
  <si>
    <t>OBANDO</t>
  </si>
  <si>
    <t>OCAMONTE</t>
  </si>
  <si>
    <t>OCAÑA</t>
  </si>
  <si>
    <t>OIBA</t>
  </si>
  <si>
    <t>OICATÁ</t>
  </si>
  <si>
    <t>OLAYA</t>
  </si>
  <si>
    <t>OLAYA HERRERA</t>
  </si>
  <si>
    <t>ONZAGA</t>
  </si>
  <si>
    <t>OPORAPA</t>
  </si>
  <si>
    <t>ORITO</t>
  </si>
  <si>
    <t>OROCUÉ</t>
  </si>
  <si>
    <t>ORTEGA</t>
  </si>
  <si>
    <t>OSPINA</t>
  </si>
  <si>
    <t>OTANCHE</t>
  </si>
  <si>
    <t>OVEJAS</t>
  </si>
  <si>
    <t>PACHAVITA</t>
  </si>
  <si>
    <t>PACHO</t>
  </si>
  <si>
    <t>PACOA</t>
  </si>
  <si>
    <t>PÁCORA</t>
  </si>
  <si>
    <t>PADILLA</t>
  </si>
  <si>
    <t>PAEZ</t>
  </si>
  <si>
    <t>PÁEZ</t>
  </si>
  <si>
    <t>PAICOL</t>
  </si>
  <si>
    <t>PAILITAS</t>
  </si>
  <si>
    <t>PAIME</t>
  </si>
  <si>
    <t>PAIPA</t>
  </si>
  <si>
    <t>PAJARITO</t>
  </si>
  <si>
    <t>PALERMO</t>
  </si>
  <si>
    <t>PALESTINA</t>
  </si>
  <si>
    <t>PALMAR</t>
  </si>
  <si>
    <t>PALMAR DE VARELA</t>
  </si>
  <si>
    <t>PALMAS DEL SOCORRO</t>
  </si>
  <si>
    <t>PALMIRA</t>
  </si>
  <si>
    <t>PALMITO</t>
  </si>
  <si>
    <t>PALOCABILDO</t>
  </si>
  <si>
    <t>PAMPLONA</t>
  </si>
  <si>
    <t>PAMPLONITA</t>
  </si>
  <si>
    <t>PANA PANA</t>
  </si>
  <si>
    <t>PANDI</t>
  </si>
  <si>
    <t>PANQUEBA</t>
  </si>
  <si>
    <t>PAPUNAUA</t>
  </si>
  <si>
    <t>PÁRAMO</t>
  </si>
  <si>
    <t>PARATEBUENO</t>
  </si>
  <si>
    <t>PASCA</t>
  </si>
  <si>
    <t>PATÍA</t>
  </si>
  <si>
    <t>PAUNA</t>
  </si>
  <si>
    <t>PAYA</t>
  </si>
  <si>
    <t>PAZ DE ARIPORO</t>
  </si>
  <si>
    <t>PAZ DE RÍO</t>
  </si>
  <si>
    <t>PEDRAZA</t>
  </si>
  <si>
    <t>PELAYA</t>
  </si>
  <si>
    <t>PENSILVANIA</t>
  </si>
  <si>
    <t>PEÑOL</t>
  </si>
  <si>
    <t>PEQUE</t>
  </si>
  <si>
    <t>PESCA</t>
  </si>
  <si>
    <t>PIAMONTE</t>
  </si>
  <si>
    <t>PIEDECUESTA</t>
  </si>
  <si>
    <t>PIEDRAS</t>
  </si>
  <si>
    <t>PIENDAMÓ</t>
  </si>
  <si>
    <t>PIJAO</t>
  </si>
  <si>
    <t>PIJIÑO DEL CARMEN</t>
  </si>
  <si>
    <t>PINCHOTE</t>
  </si>
  <si>
    <t>PINILLOS</t>
  </si>
  <si>
    <t>PIOJÓ</t>
  </si>
  <si>
    <t>PISBA</t>
  </si>
  <si>
    <t>PITAL</t>
  </si>
  <si>
    <t>PITALITO</t>
  </si>
  <si>
    <t>PIVIJAY</t>
  </si>
  <si>
    <t>PLANADAS</t>
  </si>
  <si>
    <t>PLANETA RICA</t>
  </si>
  <si>
    <t>PLATO</t>
  </si>
  <si>
    <t>POLICARPA</t>
  </si>
  <si>
    <t>POLONUEVO</t>
  </si>
  <si>
    <t>PONEDERA</t>
  </si>
  <si>
    <t>POPAYÁN</t>
  </si>
  <si>
    <t>PORE</t>
  </si>
  <si>
    <t>POTOSÍ</t>
  </si>
  <si>
    <t>PRADERA</t>
  </si>
  <si>
    <t>PRADO</t>
  </si>
  <si>
    <t>PROVIDENCIA</t>
  </si>
  <si>
    <t>PUEBLO BELLO</t>
  </si>
  <si>
    <t>PUEBLO NUEVO</t>
  </si>
  <si>
    <t>PUEBLO RICO</t>
  </si>
  <si>
    <t>PUEBLORRICO</t>
  </si>
  <si>
    <t>PUEBLOVIEJO</t>
  </si>
  <si>
    <t>PUENTE NACIONAL</t>
  </si>
  <si>
    <t>PUERRES</t>
  </si>
  <si>
    <t>PUERTO ALEGRÍA</t>
  </si>
  <si>
    <t>PUERTO ARICA</t>
  </si>
  <si>
    <t>PUERTO ASÍS</t>
  </si>
  <si>
    <t>PUERTO BERRÍO</t>
  </si>
  <si>
    <t>PUERTO BOYACÁ</t>
  </si>
  <si>
    <t>PUERTO CAICEDO</t>
  </si>
  <si>
    <t>PUERTO COLOMBIA</t>
  </si>
  <si>
    <t>PUERTO CONCORDIA</t>
  </si>
  <si>
    <t>PUERTO ESCONDIDO</t>
  </si>
  <si>
    <t>PUERTO GAITÁN</t>
  </si>
  <si>
    <t>PUERTO GUZMÁN</t>
  </si>
  <si>
    <t>PUERTO LIBERTADOR</t>
  </si>
  <si>
    <t>PUERTO LLERAS</t>
  </si>
  <si>
    <t>PUERTO LÓPEZ</t>
  </si>
  <si>
    <t>PUERTO NARE</t>
  </si>
  <si>
    <t>PUERTO NARIÑO</t>
  </si>
  <si>
    <t>PUERTO PARRA</t>
  </si>
  <si>
    <t>PUERTO RICO</t>
  </si>
  <si>
    <t>PUERTO RONDÓN</t>
  </si>
  <si>
    <t>PUERTO SALGAR</t>
  </si>
  <si>
    <t>PUERTO SANTANDER</t>
  </si>
  <si>
    <t>PUERTO TEJADA</t>
  </si>
  <si>
    <t>PUERTO TRIUNFO</t>
  </si>
  <si>
    <t>PUERTO WILCHES</t>
  </si>
  <si>
    <t>PULÍ</t>
  </si>
  <si>
    <t>PUPIALES</t>
  </si>
  <si>
    <t>PURACÉ</t>
  </si>
  <si>
    <t>PURIFICACIÓN</t>
  </si>
  <si>
    <t>PURÍSIMA</t>
  </si>
  <si>
    <t>QUEBRADANEGRA</t>
  </si>
  <si>
    <t>QUETAME</t>
  </si>
  <si>
    <t>QUIBDÓ</t>
  </si>
  <si>
    <t>QUIMBAYA</t>
  </si>
  <si>
    <t>QUINCHÍA</t>
  </si>
  <si>
    <t>QUÍPAMA</t>
  </si>
  <si>
    <t>QUIPILE</t>
  </si>
  <si>
    <t>RAGONVALIA</t>
  </si>
  <si>
    <t>RAMIRIQUÍ</t>
  </si>
  <si>
    <t>RÁQUIRA</t>
  </si>
  <si>
    <t>RECETOR</t>
  </si>
  <si>
    <t>REGIDOR</t>
  </si>
  <si>
    <t>REMEDIOS</t>
  </si>
  <si>
    <t>REMOLINO</t>
  </si>
  <si>
    <t>REPELÓN</t>
  </si>
  <si>
    <t>RESTREPO</t>
  </si>
  <si>
    <t>RETIRO</t>
  </si>
  <si>
    <t>RICAURTE</t>
  </si>
  <si>
    <t>RÍO DE ORO</t>
  </si>
  <si>
    <t>RÍO IRÓ</t>
  </si>
  <si>
    <t>RÍO QUITO</t>
  </si>
  <si>
    <t>RÍO VIEJO</t>
  </si>
  <si>
    <t>RIOBLANCO</t>
  </si>
  <si>
    <t>RIOFRÍO</t>
  </si>
  <si>
    <t>RIONEGRO</t>
  </si>
  <si>
    <t>RIOSUCIO</t>
  </si>
  <si>
    <t>RISARALDA</t>
  </si>
  <si>
    <t>RIVERA</t>
  </si>
  <si>
    <t>ROBERTO PAYÁN</t>
  </si>
  <si>
    <t>ROLDANILLO</t>
  </si>
  <si>
    <t>RONCESVALLES</t>
  </si>
  <si>
    <t>RONDÓN</t>
  </si>
  <si>
    <t>ROSAS</t>
  </si>
  <si>
    <t>ROVIRA</t>
  </si>
  <si>
    <t>SABANA DE TORRES</t>
  </si>
  <si>
    <t>SABANAGRANDE</t>
  </si>
  <si>
    <t>SABANALARGA</t>
  </si>
  <si>
    <t>SABANAS DE SAN ANGEL</t>
  </si>
  <si>
    <t>SABANETA</t>
  </si>
  <si>
    <t>SABOYÁ</t>
  </si>
  <si>
    <t>SÁCAMA</t>
  </si>
  <si>
    <t>SÁCHICA</t>
  </si>
  <si>
    <t>SAHAGÚN</t>
  </si>
  <si>
    <t>SALADOBLANCO</t>
  </si>
  <si>
    <t>SALAMINA</t>
  </si>
  <si>
    <t>SALAZAR</t>
  </si>
  <si>
    <t>SALDAÑA</t>
  </si>
  <si>
    <t>SALENTO</t>
  </si>
  <si>
    <t>SALGAR</t>
  </si>
  <si>
    <t>SAMACÁ</t>
  </si>
  <si>
    <t>SAMANÁ</t>
  </si>
  <si>
    <t>SAMANIEGO</t>
  </si>
  <si>
    <t>SAMPUÉS</t>
  </si>
  <si>
    <t>SAN AGUSTÍN</t>
  </si>
  <si>
    <t>SAN ALBERTO</t>
  </si>
  <si>
    <t>SAN ANDRÉS</t>
  </si>
  <si>
    <t>SAN ANDRÉS DE CUERQUÍA</t>
  </si>
  <si>
    <t>SAN ANDRES DE TUMACO</t>
  </si>
  <si>
    <t>SAN ANDRÉS SOTAVENTO</t>
  </si>
  <si>
    <t>SAN ANTERO</t>
  </si>
  <si>
    <t>SAN ANTONIO</t>
  </si>
  <si>
    <t>SAN ANTONIO DEL TEQUENDAMA</t>
  </si>
  <si>
    <t>SAN BENITO</t>
  </si>
  <si>
    <t>SAN BENITO ABAD</t>
  </si>
  <si>
    <t>SAN BERNARDO</t>
  </si>
  <si>
    <t>SAN BERNARDO DEL VIENTO</t>
  </si>
  <si>
    <t>SAN CALIXTO</t>
  </si>
  <si>
    <t>SAN CARLOS</t>
  </si>
  <si>
    <t>SAN CARLOS DE GUAROA</t>
  </si>
  <si>
    <t>SAN CAYETANO</t>
  </si>
  <si>
    <t>SAN CRISTÓBAL</t>
  </si>
  <si>
    <t>SAN DIEGO</t>
  </si>
  <si>
    <t>SAN EDUARDO</t>
  </si>
  <si>
    <t>SAN ESTANISLAO</t>
  </si>
  <si>
    <t>SAN FELIPE</t>
  </si>
  <si>
    <t>SAN FERNANDO</t>
  </si>
  <si>
    <t>SAN FRANCISCO</t>
  </si>
  <si>
    <t>SAN GIL</t>
  </si>
  <si>
    <t>SAN JACINTO</t>
  </si>
  <si>
    <t>SAN JACINTO DEL CAUCA</t>
  </si>
  <si>
    <t>SAN JERÓNIMO</t>
  </si>
  <si>
    <t>SAN JOAQUÍN</t>
  </si>
  <si>
    <t>SAN JOSÉ</t>
  </si>
  <si>
    <t>SAN JOSÉ DE LA MONTAÑA</t>
  </si>
  <si>
    <t>SAN JOSÉ DE MIRANDA</t>
  </si>
  <si>
    <t>SAN JOSÉ DE PARE</t>
  </si>
  <si>
    <t>SAN JOSÉ DEL FRAGUA</t>
  </si>
  <si>
    <t>SAN JOSÉ DEL GUAVIARE</t>
  </si>
  <si>
    <t>SAN JOSÉ DEL PALMAR</t>
  </si>
  <si>
    <t>SAN JUAN DE ARAMA</t>
  </si>
  <si>
    <t>SAN JUAN DE BETULIA</t>
  </si>
  <si>
    <t>SAN JUAN DE RÍO SECO</t>
  </si>
  <si>
    <t>SAN JUAN DE URABÁ</t>
  </si>
  <si>
    <t>SAN JUAN DEL CESAR</t>
  </si>
  <si>
    <t>SAN JUAN NEPOMUCENO</t>
  </si>
  <si>
    <t>SAN JUANITO</t>
  </si>
  <si>
    <t>SAN LORENZO</t>
  </si>
  <si>
    <t>SAN LUIS</t>
  </si>
  <si>
    <t>SAN LUIS DE GACENO</t>
  </si>
  <si>
    <t>SAN LUIS DE PALENQUE</t>
  </si>
  <si>
    <t>SAN LUIS DE SINCÉ</t>
  </si>
  <si>
    <t>SAN MARCOS</t>
  </si>
  <si>
    <t>SAN MARTÍN</t>
  </si>
  <si>
    <t>SAN MARTÍN DE LOBA</t>
  </si>
  <si>
    <t>SAN MATEO</t>
  </si>
  <si>
    <t>SAN MIGUEL</t>
  </si>
  <si>
    <t>SAN MIGUEL DE SEMA</t>
  </si>
  <si>
    <t>SAN ONOFRE</t>
  </si>
  <si>
    <t>SAN PABLO</t>
  </si>
  <si>
    <t>SAN PABLO DE BORBUR</t>
  </si>
  <si>
    <t>SAN PEDRO</t>
  </si>
  <si>
    <t>SAN PEDRO DE CARTAGO</t>
  </si>
  <si>
    <t>SAN PEDRO DE LOS MILAGROS</t>
  </si>
  <si>
    <t>SAN PEDRO DE URABA</t>
  </si>
  <si>
    <t>SAN PELAYO</t>
  </si>
  <si>
    <t>SAN RAFAEL</t>
  </si>
  <si>
    <t>SAN ROQUE</t>
  </si>
  <si>
    <t>SAN SEBASTIÁN</t>
  </si>
  <si>
    <t>SAN SEBASTIÁN DE BUENAVISTA</t>
  </si>
  <si>
    <t>SAN VICENTE</t>
  </si>
  <si>
    <t>SAN VICENTE DE CHUCURÍ</t>
  </si>
  <si>
    <t>SAN VICENTE DEL CAGUÁN</t>
  </si>
  <si>
    <t>SAN ZENÓN</t>
  </si>
  <si>
    <t>SANDONÁ</t>
  </si>
  <si>
    <t>SANTA ANA</t>
  </si>
  <si>
    <t>SANTA BÁRBARA</t>
  </si>
  <si>
    <t>SANTA BÁRBARA DE PINTO</t>
  </si>
  <si>
    <t>SANTA CATALINA</t>
  </si>
  <si>
    <t>SANTA HELENA DEL OPÓN</t>
  </si>
  <si>
    <t>SANTA ISABEL</t>
  </si>
  <si>
    <t>SANTA LUCÍA</t>
  </si>
  <si>
    <t>SANTA MARÍA</t>
  </si>
  <si>
    <t>SANTA ROSA</t>
  </si>
  <si>
    <t>SANTA ROSA DE CABAL</t>
  </si>
  <si>
    <t>SANTA ROSA DE OSOS</t>
  </si>
  <si>
    <t>SANTA ROSA DE VITERBO</t>
  </si>
  <si>
    <t>SANTA ROSA DEL SUR</t>
  </si>
  <si>
    <t>SANTA ROSALÍA</t>
  </si>
  <si>
    <t>SANTA SOFÍA</t>
  </si>
  <si>
    <t>SANTACRUZ</t>
  </si>
  <si>
    <t>SANTAFÉ DE ANTIOQUIA</t>
  </si>
  <si>
    <t>SANTANA</t>
  </si>
  <si>
    <t>SANTANDER DE QUILICHAO</t>
  </si>
  <si>
    <t>SANTIAGO</t>
  </si>
  <si>
    <t>SANTIAGO DE TOLÚ</t>
  </si>
  <si>
    <t>SANTO DOMINGO</t>
  </si>
  <si>
    <t>SANTO TOMÁS</t>
  </si>
  <si>
    <t>SANTUARIO</t>
  </si>
  <si>
    <t>SAPUYES</t>
  </si>
  <si>
    <t>SARAVENA</t>
  </si>
  <si>
    <t>SARDINATA</t>
  </si>
  <si>
    <t>SASAIMA</t>
  </si>
  <si>
    <t>SATIVANORTE</t>
  </si>
  <si>
    <t>SATIVASUR</t>
  </si>
  <si>
    <t>SEGOVIA</t>
  </si>
  <si>
    <t>SESQUILÉ</t>
  </si>
  <si>
    <t>SEVILLA</t>
  </si>
  <si>
    <t>SIACHOQUE</t>
  </si>
  <si>
    <t>SIBATÉ</t>
  </si>
  <si>
    <t>SIBUNDOY</t>
  </si>
  <si>
    <t>SILOS</t>
  </si>
  <si>
    <t>SILVANIA</t>
  </si>
  <si>
    <t>SILVIA</t>
  </si>
  <si>
    <t>SIMACOTA</t>
  </si>
  <si>
    <t>SIMIJACA</t>
  </si>
  <si>
    <t>SIMITÍ</t>
  </si>
  <si>
    <t>SIPÍ</t>
  </si>
  <si>
    <t>SITIONUEVO</t>
  </si>
  <si>
    <t>SOACHA</t>
  </si>
  <si>
    <t>SOATÁ</t>
  </si>
  <si>
    <t>SOCHA</t>
  </si>
  <si>
    <t>SOCORRO</t>
  </si>
  <si>
    <t>SOCOTÁ</t>
  </si>
  <si>
    <t>SOGAMOSO</t>
  </si>
  <si>
    <t>SOLANO</t>
  </si>
  <si>
    <t>SOLEDAD</t>
  </si>
  <si>
    <t>SOLITA</t>
  </si>
  <si>
    <t>SOMONDOCO</t>
  </si>
  <si>
    <t>SONSON</t>
  </si>
  <si>
    <t>SOPETRÁN</t>
  </si>
  <si>
    <t>SOPLAVIENTO</t>
  </si>
  <si>
    <t>SOPÓ</t>
  </si>
  <si>
    <t>SORA</t>
  </si>
  <si>
    <t>SORACÁ</t>
  </si>
  <si>
    <t>SOTAQUIRÁ</t>
  </si>
  <si>
    <t>SOTARA</t>
  </si>
  <si>
    <t>SOTARÁ</t>
  </si>
  <si>
    <t>SUAITA</t>
  </si>
  <si>
    <t>SUAN</t>
  </si>
  <si>
    <t>SUÁREZ</t>
  </si>
  <si>
    <t>SUAZA</t>
  </si>
  <si>
    <t>SUBACHOQUE</t>
  </si>
  <si>
    <t>SUCRE</t>
  </si>
  <si>
    <t>SUESCA</t>
  </si>
  <si>
    <t>SUPATÁ</t>
  </si>
  <si>
    <t>SUPÍA</t>
  </si>
  <si>
    <t>SURATÁ</t>
  </si>
  <si>
    <t>SUSA</t>
  </si>
  <si>
    <t>SUSACÓN</t>
  </si>
  <si>
    <t>SUTAMARCHÁN</t>
  </si>
  <si>
    <t>SUTATAUSA</t>
  </si>
  <si>
    <t>SUTATENZA</t>
  </si>
  <si>
    <t>TABIO</t>
  </si>
  <si>
    <t>TADÓ</t>
  </si>
  <si>
    <t>TALAIGUA NUEVO</t>
  </si>
  <si>
    <t>TAMALAMEQUE</t>
  </si>
  <si>
    <t>TÁMARA</t>
  </si>
  <si>
    <t>TAME</t>
  </si>
  <si>
    <t>TÁMESIS</t>
  </si>
  <si>
    <t>TAMINANGO</t>
  </si>
  <si>
    <t>TANGUA</t>
  </si>
  <si>
    <t>TARAIRA</t>
  </si>
  <si>
    <t>TARAPACÁ</t>
  </si>
  <si>
    <t>TARAZÁ</t>
  </si>
  <si>
    <t>TARQUI</t>
  </si>
  <si>
    <t>TARSO</t>
  </si>
  <si>
    <t>TASCO</t>
  </si>
  <si>
    <t>TAURAMENA</t>
  </si>
  <si>
    <t>TAUSA</t>
  </si>
  <si>
    <t>TELLO</t>
  </si>
  <si>
    <t>TENA</t>
  </si>
  <si>
    <t>TENERIFE</t>
  </si>
  <si>
    <t>TENJO</t>
  </si>
  <si>
    <t>TENZA</t>
  </si>
  <si>
    <t>TEORAMA</t>
  </si>
  <si>
    <t>TERUEL</t>
  </si>
  <si>
    <t>TESALIA</t>
  </si>
  <si>
    <t>TIBACUY</t>
  </si>
  <si>
    <t>TIBANÁ</t>
  </si>
  <si>
    <t>TIBASOSA</t>
  </si>
  <si>
    <t>TIBIRITA</t>
  </si>
  <si>
    <t>TIBÚ</t>
  </si>
  <si>
    <t>TIERRALTA</t>
  </si>
  <si>
    <t>TIMANÁ</t>
  </si>
  <si>
    <t>TIMBÍO</t>
  </si>
  <si>
    <t>TIMBIQUÍ</t>
  </si>
  <si>
    <t>TINJACÁ</t>
  </si>
  <si>
    <t>TIPACOQUE</t>
  </si>
  <si>
    <t>TIQUISIO</t>
  </si>
  <si>
    <t>TITIRIBÍ</t>
  </si>
  <si>
    <t>TOCA</t>
  </si>
  <si>
    <t>TOCAIMA</t>
  </si>
  <si>
    <t>TOCANCIPÁ</t>
  </si>
  <si>
    <t>TOGÜÍ</t>
  </si>
  <si>
    <t>TOLEDO</t>
  </si>
  <si>
    <t>TOLÚ VIEJO</t>
  </si>
  <si>
    <t>TONA</t>
  </si>
  <si>
    <t>TÓPAGA</t>
  </si>
  <si>
    <t>TOPAIPÍ</t>
  </si>
  <si>
    <t>TORIBIO</t>
  </si>
  <si>
    <t>TORO</t>
  </si>
  <si>
    <t>TOTA</t>
  </si>
  <si>
    <t>TOTORÓ</t>
  </si>
  <si>
    <t>TRINIDAD</t>
  </si>
  <si>
    <t>TRUJILLO</t>
  </si>
  <si>
    <t>TUBARÁ</t>
  </si>
  <si>
    <t>TULUÁ</t>
  </si>
  <si>
    <t>TUNUNGUÁ</t>
  </si>
  <si>
    <t>TÚQUERRES</t>
  </si>
  <si>
    <t>TURBACO</t>
  </si>
  <si>
    <t>TURBANÁ</t>
  </si>
  <si>
    <t>TURBO</t>
  </si>
  <si>
    <t>TURMEQUÉ</t>
  </si>
  <si>
    <t>TUTA</t>
  </si>
  <si>
    <t>TUTAZÁ</t>
  </si>
  <si>
    <t>UBALÁ</t>
  </si>
  <si>
    <t>UBAQUE</t>
  </si>
  <si>
    <t>ULLOA</t>
  </si>
  <si>
    <t>UMBITA</t>
  </si>
  <si>
    <t>UNE</t>
  </si>
  <si>
    <t>UNGUÍA</t>
  </si>
  <si>
    <t>UNIÓN PANAMERICANA</t>
  </si>
  <si>
    <t>URAMITA</t>
  </si>
  <si>
    <t>URIBE</t>
  </si>
  <si>
    <t>URIBIA</t>
  </si>
  <si>
    <t>URRAO</t>
  </si>
  <si>
    <t>URUMITA</t>
  </si>
  <si>
    <t>USIACURÍ</t>
  </si>
  <si>
    <t>ÚTICA</t>
  </si>
  <si>
    <t>VALDIVIA</t>
  </si>
  <si>
    <t>VALENCIA</t>
  </si>
  <si>
    <t>VALLE DE SAN JOSÉ</t>
  </si>
  <si>
    <t>VALLE DE SAN JUAN</t>
  </si>
  <si>
    <t>VALLE DEL GUAMUEZ</t>
  </si>
  <si>
    <t>VALPARAÍSO</t>
  </si>
  <si>
    <t>VEGACHÍ</t>
  </si>
  <si>
    <t>VÉLEZ</t>
  </si>
  <si>
    <t>VENADILLO</t>
  </si>
  <si>
    <t>VENECIA</t>
  </si>
  <si>
    <t>VENTAQUEMADA</t>
  </si>
  <si>
    <t>VERGARA</t>
  </si>
  <si>
    <t>VERSALLES</t>
  </si>
  <si>
    <t>VETAS</t>
  </si>
  <si>
    <t>VIANÍ</t>
  </si>
  <si>
    <t>VICTORIA</t>
  </si>
  <si>
    <t>VIGÍA DEL FUERTE</t>
  </si>
  <si>
    <t>VIJES</t>
  </si>
  <si>
    <t>VILLA CARO</t>
  </si>
  <si>
    <t>VILLA DE LEYVA</t>
  </si>
  <si>
    <t>VILLA DE SAN DIEGO DE UBATE</t>
  </si>
  <si>
    <t>VILLA DEL ROSARIO</t>
  </si>
  <si>
    <t>VILLA RICA</t>
  </si>
  <si>
    <t>VILLAGARZÓN</t>
  </si>
  <si>
    <t>VILLAGÓMEZ</t>
  </si>
  <si>
    <t>VILLAHERMOSA</t>
  </si>
  <si>
    <t>VILLAMARÍA</t>
  </si>
  <si>
    <t>VILLANUEVA</t>
  </si>
  <si>
    <t>VILLAPINZÓN</t>
  </si>
  <si>
    <t>VILLARRICA</t>
  </si>
  <si>
    <t>VILLAVIEJA</t>
  </si>
  <si>
    <t>VILLETA</t>
  </si>
  <si>
    <t>VIOTÁ</t>
  </si>
  <si>
    <t>VIRACACHÁ</t>
  </si>
  <si>
    <t>VISTA HERMOSA</t>
  </si>
  <si>
    <t>VITERBO</t>
  </si>
  <si>
    <t>YACOPÍ</t>
  </si>
  <si>
    <t>YACUANQUER</t>
  </si>
  <si>
    <t>YAGUARÁ</t>
  </si>
  <si>
    <t>YALÍ</t>
  </si>
  <si>
    <t>YARUMAL</t>
  </si>
  <si>
    <t>YAVARATÉ</t>
  </si>
  <si>
    <t>YOLOMBÓ</t>
  </si>
  <si>
    <t>YONDÓ</t>
  </si>
  <si>
    <t>YOTOCO</t>
  </si>
  <si>
    <t>YUMBO</t>
  </si>
  <si>
    <t>ZAMBRANO</t>
  </si>
  <si>
    <t>ZAPATOCA</t>
  </si>
  <si>
    <t>ZAPAYÁN</t>
  </si>
  <si>
    <t>ZARAGOZA</t>
  </si>
  <si>
    <t>ZARZAL</t>
  </si>
  <si>
    <t>ZETAQUIRA</t>
  </si>
  <si>
    <t>ZIPACÓN</t>
  </si>
  <si>
    <t>ZIPAQUIRÁ</t>
  </si>
  <si>
    <t>ZONA BANANERA</t>
  </si>
  <si>
    <t>EJECUCIÓN PRESUPUESTAL</t>
  </si>
  <si>
    <t>TOTAL PAGO MENSUAL</t>
  </si>
  <si>
    <t>INFORMACION TRIBUTARIA</t>
  </si>
  <si>
    <r>
      <t xml:space="preserve">11. INFORMACION DEL CONTRATO DE ARRENDAMIENTO </t>
    </r>
    <r>
      <rPr>
        <sz val="11"/>
        <rFont val="Arial"/>
        <family val="2"/>
      </rPr>
      <t>(Diligenciar SOLO para contratos de arrendamiento y con la información de la vigencia actual)</t>
    </r>
  </si>
  <si>
    <t>TOTAL</t>
  </si>
  <si>
    <t>VALOR INICIAL</t>
  </si>
  <si>
    <t>VALOR FINAL</t>
  </si>
  <si>
    <t>Otro si # / Fecha</t>
  </si>
  <si>
    <t>4. CIUDAD DE EJECUCION</t>
  </si>
  <si>
    <t>5. FACTURA A NOMBRE DE:</t>
  </si>
  <si>
    <t>6. DATOS BANCARIOS</t>
  </si>
  <si>
    <t>6.1. ENDOSO</t>
  </si>
  <si>
    <t>6.2. TIPO DE CUENTA</t>
  </si>
  <si>
    <t>6.3. BANCO</t>
  </si>
  <si>
    <t>6.4. No. CUENTA</t>
  </si>
  <si>
    <t>6.5. TITULAR DE LA CUENTA</t>
  </si>
  <si>
    <t>6.6. NIT</t>
  </si>
  <si>
    <t>7. FECHA  INICIO</t>
  </si>
  <si>
    <t>8. FECHA FIN</t>
  </si>
  <si>
    <t>9. OTRO SI</t>
  </si>
  <si>
    <t>10. OBJETO DEL CONTRATO</t>
  </si>
  <si>
    <t>12. CONDICIONES DE PAGO</t>
  </si>
  <si>
    <t>13. SUPERVISOR</t>
  </si>
  <si>
    <t>14. TIPO DE EMPRESA</t>
  </si>
  <si>
    <t>15. BASE CALCULO IMPUESTOS</t>
  </si>
  <si>
    <t>16. REGIMEN TRIBUTARIO</t>
  </si>
  <si>
    <t>RELACION DE PAGOS</t>
  </si>
  <si>
    <t>17. RETENCION EN LA  FUENTE</t>
  </si>
  <si>
    <t>18. OTRAS RETENCIONES</t>
  </si>
  <si>
    <t>19. CUENTA CONTABLE</t>
  </si>
  <si>
    <t>20. USO PRESUPUESTAL</t>
  </si>
  <si>
    <t>21. VALOR DEL CONTRATO</t>
  </si>
  <si>
    <t>22. EJECUCION PRESUPUESTAL</t>
  </si>
  <si>
    <t>23. ADICIONES / REDUCCIONES / LIBERACIONES</t>
  </si>
  <si>
    <t>24. RESERVAS</t>
  </si>
  <si>
    <t>25. VALOR TOTAL DEL CONTRATO</t>
  </si>
  <si>
    <t xml:space="preserve">26. VALOR EJECUTADO </t>
  </si>
  <si>
    <t>27. SALDO DEL CONTRATO</t>
  </si>
  <si>
    <t xml:space="preserve">28. PORCENTAJE DE EJECUCION </t>
  </si>
  <si>
    <t>29. FECHA DE CORTE DE LA EJECUCION</t>
  </si>
  <si>
    <t>30. OBLIGACION</t>
  </si>
  <si>
    <t>31. PAGO</t>
  </si>
  <si>
    <t>32. RESPONSABLES</t>
  </si>
  <si>
    <t>5. FACTURA A NOMBRE DE</t>
  </si>
  <si>
    <t>Numero de Identificacion de la empresa titular de la cuenta bancaria</t>
  </si>
  <si>
    <t>7. FECHA INCIIO</t>
  </si>
  <si>
    <t xml:space="preserve">Fechas de inicio del contrato </t>
  </si>
  <si>
    <t xml:space="preserve">Fechas de finalización del contrato </t>
  </si>
  <si>
    <t xml:space="preserve">Valor del canon de arrendamiento, administración e IVA según aplique. </t>
  </si>
  <si>
    <t>Ejecucion Presupuestal / Contratos</t>
  </si>
  <si>
    <t>Información de la reserva inducida cuando esta aplique</t>
  </si>
  <si>
    <t xml:space="preserve">Ejecucion Presupuestal </t>
  </si>
  <si>
    <t>Información respecto a las adiciones y/o Otrosi; relacion de los valores liberados para cada RP cuando aplique</t>
  </si>
  <si>
    <t>28. PORCENTAJE DE EJECUCION</t>
  </si>
  <si>
    <t>Detalle de las obligaciones: Fecha, número, RP, Rubro, Valor total y deducciones</t>
  </si>
  <si>
    <t>31. PAGOS</t>
  </si>
  <si>
    <t xml:space="preserve">Detalle de los pagos realizados al contrato: Fecha del pago, número de orden de pago y valor del pago </t>
  </si>
  <si>
    <t>CEN Pagos</t>
  </si>
  <si>
    <t>33. CONTROL DE ACTUALIZACION</t>
  </si>
  <si>
    <t>CONTROL DE ACTUALIZACIONES</t>
  </si>
  <si>
    <t>32. CONTROL DE ACTUALIZACIONES</t>
  </si>
  <si>
    <t xml:space="preserve">Información respecto al responsable de realizar la actualización mensual de la ficha con la correspondiente descripción de la actualización realizada. </t>
  </si>
  <si>
    <t xml:space="preserve">INFORMACIÓN DEL CONTRATO </t>
  </si>
  <si>
    <t>INFORMACIÓN TRIBUTARIA</t>
  </si>
  <si>
    <t>INFORMACIÓN CONTABLE</t>
  </si>
  <si>
    <t>RELACIÓN DE PAGOS</t>
  </si>
  <si>
    <t>Fecha de Cambio</t>
  </si>
  <si>
    <t>Descripción de la modificación</t>
  </si>
  <si>
    <t xml:space="preserve">Creaciòn Ficha Técnica de Seguimiento Ejecución Presupuestal a proveedores de  bienes y servicios en contratos, ordenes de compras y convenios suscritos con la UARIV. </t>
  </si>
  <si>
    <t xml:space="preserve">Ajustes en las formulas de consolidaciòn de datos, inclusión de datos de el item de informaciòn del  contrato, para actualizar la Ficha Tècnica de Seguimiento Ejecuciòn Presupuestal al proveedores de bienes y servicios en contratos, ordenes de compras y convenios suscritos con la UARIV. </t>
  </si>
  <si>
    <r>
      <rPr>
        <b/>
        <sz val="9"/>
        <color rgb="FFFF0000"/>
        <rFont val="Verdana"/>
        <family val="2"/>
      </rPr>
      <t>Nota:</t>
    </r>
    <r>
      <rPr>
        <sz val="9"/>
        <color rgb="FFFF0000"/>
        <rFont val="Verdana"/>
        <family val="2"/>
      </rPr>
      <t xml:space="preserve"> Se debe registrar el control de cambios,pero esta hoja no se publica.</t>
    </r>
  </si>
  <si>
    <t>Se incluye el campo para adiciones, reducciones y reservas presupuestales, y ajustes al formato, ajuste al instructivo hoja 2,</t>
  </si>
  <si>
    <t xml:space="preserve">9. OTRO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</si>
</sst>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 #,##0.00_);[Red]\(&quot;$&quot;\ #,##0.00\)"/>
    <numFmt numFmtId="165" formatCode="_(* #,##0.00_);_(* \(#,##0.00\);_(* &quot;-&quot;??_);_(@_)"/>
    <numFmt numFmtId="166" formatCode="_(* #,##0_);_(* \(#,##0\);_(* &quot;-&quot;??_);_(@_)"/>
    <numFmt numFmtId="167" formatCode="[$-1540A]dd\-mmm\-yyyy;@"/>
    <numFmt numFmtId="168" formatCode="&quot;$&quot;\ #,##0.00"/>
    <numFmt numFmtId="169" formatCode="0.0%"/>
    <numFmt numFmtId="170" formatCode="[$-240A]d&quot; de &quot;mmmm&quot; de &quot;yyyy;@"/>
    <numFmt numFmtId="171" formatCode="[$-1540A]dd\-mmm\-yy;@"/>
    <numFmt numFmtId="172" formatCode="&quot;$&quot;\ #,##0.00;[Red]&quot;$&quot;\ #,##0.00"/>
    <numFmt numFmtId="173" formatCode="_(* #,##0_);_(* \(#,##0\);_(* &quot;-&quot;_);_(@_)"/>
  </numFmts>
  <fonts count="24" x14ac:knownFonts="1">
    <font>
      <sz val="11"/>
      <color theme="1"/>
      <name val="Calibri"/>
      <family val="2"/>
      <scheme val="minor"/>
    </font>
    <font>
      <sz val="11"/>
      <color theme="1"/>
      <name val="Calibri"/>
      <family val="2"/>
      <scheme val="minor"/>
    </font>
    <font>
      <sz val="11"/>
      <color theme="1"/>
      <name val="Arial"/>
      <family val="2"/>
    </font>
    <font>
      <b/>
      <sz val="11"/>
      <name val="Arial"/>
      <family val="2"/>
    </font>
    <font>
      <sz val="11"/>
      <name val="Arial"/>
      <family val="2"/>
    </font>
    <font>
      <b/>
      <sz val="16"/>
      <name val="Arial"/>
      <family val="2"/>
    </font>
    <font>
      <sz val="11"/>
      <color rgb="FF000000"/>
      <name val="Calibri"/>
      <family val="2"/>
      <scheme val="minor"/>
    </font>
    <font>
      <b/>
      <sz val="11"/>
      <color theme="0"/>
      <name val="Calibri"/>
      <family val="2"/>
      <scheme val="minor"/>
    </font>
    <font>
      <sz val="10"/>
      <color theme="1"/>
      <name val="Calibri"/>
      <family val="2"/>
      <scheme val="minor"/>
    </font>
    <font>
      <sz val="10"/>
      <name val="Arial"/>
      <family val="2"/>
    </font>
    <font>
      <sz val="8"/>
      <name val="Arial"/>
      <family val="2"/>
    </font>
    <font>
      <b/>
      <sz val="10"/>
      <name val="Arial"/>
      <family val="2"/>
    </font>
    <font>
      <sz val="12"/>
      <name val="Verdana"/>
      <family val="2"/>
    </font>
    <font>
      <b/>
      <sz val="12"/>
      <color theme="0"/>
      <name val="Verdana"/>
      <family val="2"/>
    </font>
    <font>
      <sz val="8"/>
      <color theme="1"/>
      <name val="Calibri"/>
      <family val="2"/>
      <scheme val="minor"/>
    </font>
    <font>
      <sz val="9"/>
      <name val="Arial"/>
      <family val="2"/>
    </font>
    <font>
      <sz val="11"/>
      <name val="Calibri"/>
      <family val="2"/>
      <scheme val="minor"/>
    </font>
    <font>
      <b/>
      <sz val="11"/>
      <color theme="0"/>
      <name val="Arial"/>
      <family val="2"/>
    </font>
    <font>
      <b/>
      <sz val="18"/>
      <color rgb="FF0070C0"/>
      <name val="Arial"/>
      <family val="2"/>
    </font>
    <font>
      <b/>
      <sz val="11"/>
      <color rgb="FF0070C0"/>
      <name val="Arial"/>
      <family val="2"/>
    </font>
    <font>
      <b/>
      <sz val="9"/>
      <color rgb="FFFFFFFF"/>
      <name val="Verdana"/>
      <family val="2"/>
    </font>
    <font>
      <sz val="9"/>
      <color theme="1"/>
      <name val="Verdana"/>
      <family val="2"/>
    </font>
    <font>
      <sz val="9"/>
      <color rgb="FFFF0000"/>
      <name val="Verdana"/>
      <family val="2"/>
    </font>
    <font>
      <b/>
      <sz val="9"/>
      <color rgb="FFFF0000"/>
      <name val="Verdana"/>
      <family val="2"/>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5388FF"/>
        <bgColor indexed="64"/>
      </patternFill>
    </fill>
    <fill>
      <patternFill patternType="solid">
        <fgColor rgb="FF3366CC"/>
        <bgColor indexed="64"/>
      </patternFill>
    </fill>
    <fill>
      <patternFill patternType="solid">
        <fgColor theme="0"/>
        <bgColor indexed="64"/>
      </patternFill>
    </fill>
  </fills>
  <borders count="68">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s>
  <cellStyleXfs count="9">
    <xf numFmtId="0" fontId="0" fillId="0" borderId="0"/>
    <xf numFmtId="165" fontId="1" fillId="0" borderId="0" applyFont="0" applyFill="0" applyBorder="0" applyAlignment="0" applyProtection="0"/>
    <xf numFmtId="9" fontId="1" fillId="0" borderId="0" applyFont="0" applyFill="0" applyBorder="0" applyAlignment="0" applyProtection="0"/>
    <xf numFmtId="0" fontId="6" fillId="0" borderId="0"/>
    <xf numFmtId="43" fontId="1" fillId="0" borderId="0" applyFont="0" applyFill="0" applyBorder="0" applyAlignment="0" applyProtection="0"/>
    <xf numFmtId="0" fontId="9" fillId="0" borderId="0"/>
    <xf numFmtId="9" fontId="9" fillId="0" borderId="0" applyFont="0" applyFill="0" applyBorder="0" applyAlignment="0" applyProtection="0"/>
    <xf numFmtId="0" fontId="14" fillId="0" borderId="0"/>
    <xf numFmtId="173" fontId="1" fillId="0" borderId="0" applyFont="0" applyFill="0" applyBorder="0" applyAlignment="0" applyProtection="0"/>
  </cellStyleXfs>
  <cellXfs count="389">
    <xf numFmtId="0" fontId="0" fillId="0" borderId="0" xfId="0"/>
    <xf numFmtId="0" fontId="2" fillId="0" borderId="0" xfId="0" applyFont="1" applyAlignment="1"/>
    <xf numFmtId="0" fontId="2" fillId="0" borderId="7" xfId="0" applyFont="1" applyBorder="1" applyAlignment="1"/>
    <xf numFmtId="0" fontId="2" fillId="0" borderId="0" xfId="0" applyFont="1" applyBorder="1" applyAlignment="1"/>
    <xf numFmtId="0" fontId="2" fillId="0" borderId="12" xfId="0" applyFont="1" applyBorder="1" applyAlignment="1"/>
    <xf numFmtId="0" fontId="2" fillId="0" borderId="14" xfId="0" applyFont="1" applyBorder="1" applyAlignment="1"/>
    <xf numFmtId="0" fontId="4" fillId="0" borderId="0" xfId="0" applyFont="1" applyBorder="1" applyAlignment="1">
      <alignment vertical="center" wrapText="1"/>
    </xf>
    <xf numFmtId="0" fontId="4" fillId="0" borderId="0" xfId="0" applyFont="1" applyBorder="1" applyAlignment="1">
      <alignment horizontal="right" vertical="center" wrapText="1"/>
    </xf>
    <xf numFmtId="9" fontId="4" fillId="0" borderId="11" xfId="2" applyFont="1" applyBorder="1" applyAlignment="1">
      <alignment vertical="center" wrapText="1"/>
    </xf>
    <xf numFmtId="0" fontId="4" fillId="0" borderId="16" xfId="0" applyFont="1" applyBorder="1" applyAlignment="1"/>
    <xf numFmtId="0" fontId="4" fillId="0" borderId="11" xfId="0" applyFont="1" applyBorder="1" applyAlignment="1"/>
    <xf numFmtId="0" fontId="2" fillId="0" borderId="13" xfId="0" applyFont="1" applyBorder="1" applyAlignment="1"/>
    <xf numFmtId="0" fontId="4" fillId="0" borderId="0" xfId="0" applyFont="1" applyAlignment="1"/>
    <xf numFmtId="0" fontId="4" fillId="0" borderId="0" xfId="0" applyFont="1" applyAlignment="1">
      <alignment horizontal="center"/>
    </xf>
    <xf numFmtId="0" fontId="4" fillId="0" borderId="4" xfId="0" applyFont="1" applyBorder="1" applyAlignment="1"/>
    <xf numFmtId="0" fontId="4" fillId="0" borderId="5" xfId="0" applyFont="1" applyBorder="1" applyAlignment="1"/>
    <xf numFmtId="0" fontId="4" fillId="0" borderId="6" xfId="0" applyFont="1" applyBorder="1" applyAlignment="1"/>
    <xf numFmtId="0" fontId="4" fillId="0" borderId="7" xfId="0" applyFont="1" applyBorder="1" applyAlignment="1"/>
    <xf numFmtId="166" fontId="4" fillId="0" borderId="0" xfId="0" applyNumberFormat="1" applyFont="1" applyBorder="1" applyAlignment="1"/>
    <xf numFmtId="0" fontId="4" fillId="0" borderId="0" xfId="0" applyFont="1" applyBorder="1" applyAlignment="1"/>
    <xf numFmtId="0" fontId="4" fillId="0" borderId="7"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7" xfId="0" applyFont="1" applyFill="1" applyBorder="1" applyAlignment="1"/>
    <xf numFmtId="0" fontId="4" fillId="0" borderId="1" xfId="0" applyFont="1" applyFill="1" applyBorder="1" applyAlignment="1"/>
    <xf numFmtId="0" fontId="4" fillId="0" borderId="0" xfId="0" applyFont="1" applyFill="1" applyBorder="1" applyAlignment="1"/>
    <xf numFmtId="0" fontId="4" fillId="0" borderId="11" xfId="0" applyFont="1" applyFill="1" applyBorder="1" applyAlignment="1" applyProtection="1">
      <alignment vertical="center"/>
      <protection locked="0" hidden="1"/>
    </xf>
    <xf numFmtId="0" fontId="4" fillId="0" borderId="0" xfId="0" applyFont="1" applyFill="1" applyAlignment="1"/>
    <xf numFmtId="0" fontId="3" fillId="0" borderId="0" xfId="0" applyFont="1" applyBorder="1" applyAlignment="1">
      <alignment vertical="center"/>
    </xf>
    <xf numFmtId="0" fontId="4" fillId="0" borderId="11" xfId="0" applyFont="1" applyFill="1" applyBorder="1" applyAlignment="1" applyProtection="1">
      <alignment horizontal="center" vertical="center"/>
      <protection locked="0" hidden="1"/>
    </xf>
    <xf numFmtId="0" fontId="4" fillId="0" borderId="13" xfId="0" applyFont="1" applyBorder="1" applyAlignment="1">
      <alignment horizontal="center"/>
    </xf>
    <xf numFmtId="0" fontId="4" fillId="0" borderId="14" xfId="0" applyFont="1" applyBorder="1" applyAlignment="1"/>
    <xf numFmtId="168" fontId="4" fillId="0" borderId="11" xfId="0" applyNumberFormat="1" applyFont="1" applyBorder="1" applyAlignment="1">
      <alignment vertical="center" wrapText="1"/>
    </xf>
    <xf numFmtId="168" fontId="4" fillId="0" borderId="0" xfId="0" applyNumberFormat="1" applyFont="1" applyFill="1" applyBorder="1" applyAlignment="1">
      <alignment vertical="center" wrapText="1"/>
    </xf>
    <xf numFmtId="0" fontId="3" fillId="0" borderId="0" xfId="0" applyFont="1" applyBorder="1" applyAlignment="1">
      <alignment horizontal="center"/>
    </xf>
    <xf numFmtId="0" fontId="4" fillId="0" borderId="2" xfId="0" applyFont="1" applyBorder="1" applyAlignment="1"/>
    <xf numFmtId="0" fontId="4" fillId="0" borderId="48" xfId="0" applyFont="1" applyBorder="1" applyAlignment="1"/>
    <xf numFmtId="169" fontId="4" fillId="0" borderId="31" xfId="2" applyNumberFormat="1" applyFont="1" applyBorder="1" applyAlignment="1"/>
    <xf numFmtId="10" fontId="4" fillId="0" borderId="31" xfId="2" applyNumberFormat="1" applyFont="1" applyBorder="1" applyAlignment="1"/>
    <xf numFmtId="164" fontId="4" fillId="0" borderId="31" xfId="0" applyNumberFormat="1" applyFont="1" applyBorder="1" applyAlignment="1">
      <alignment horizontal="right"/>
    </xf>
    <xf numFmtId="0" fontId="4" fillId="0" borderId="30" xfId="0" applyFont="1" applyBorder="1" applyAlignment="1"/>
    <xf numFmtId="0" fontId="4" fillId="0" borderId="21" xfId="0" applyFont="1" applyBorder="1" applyAlignment="1"/>
    <xf numFmtId="0" fontId="4" fillId="0" borderId="15" xfId="0" applyFont="1" applyBorder="1" applyAlignment="1"/>
    <xf numFmtId="0" fontId="4" fillId="0" borderId="0" xfId="0" applyFont="1" applyBorder="1" applyAlignment="1">
      <alignment horizontal="right"/>
    </xf>
    <xf numFmtId="0" fontId="0" fillId="0" borderId="0" xfId="0" applyFill="1" applyBorder="1"/>
    <xf numFmtId="0" fontId="7" fillId="0" borderId="0" xfId="0" applyFont="1" applyFill="1" applyBorder="1"/>
    <xf numFmtId="0" fontId="0" fillId="0" borderId="0" xfId="0" applyFont="1" applyFill="1" applyBorder="1"/>
    <xf numFmtId="49" fontId="8" fillId="0" borderId="0" xfId="0" applyNumberFormat="1" applyFont="1" applyFill="1" applyBorder="1" applyAlignment="1">
      <alignment wrapText="1"/>
    </xf>
    <xf numFmtId="0" fontId="4" fillId="0" borderId="7" xfId="0" applyFont="1" applyBorder="1" applyAlignment="1">
      <alignment vertical="center" wrapText="1"/>
    </xf>
    <xf numFmtId="0" fontId="4" fillId="0" borderId="1" xfId="0" applyFont="1" applyBorder="1" applyAlignment="1">
      <alignment vertical="center" wrapText="1"/>
    </xf>
    <xf numFmtId="0" fontId="4" fillId="0" borderId="0" xfId="0" applyFont="1"/>
    <xf numFmtId="165" fontId="4" fillId="0" borderId="0" xfId="1" applyFont="1"/>
    <xf numFmtId="4" fontId="3" fillId="3" borderId="11" xfId="0" applyNumberFormat="1" applyFont="1" applyFill="1" applyBorder="1" applyAlignment="1">
      <alignment horizontal="center" vertical="center"/>
    </xf>
    <xf numFmtId="4" fontId="9" fillId="0" borderId="11" xfId="0" applyNumberFormat="1" applyFont="1" applyBorder="1"/>
    <xf numFmtId="0" fontId="4" fillId="0" borderId="0" xfId="0" applyFont="1" applyAlignment="1">
      <alignment wrapText="1"/>
    </xf>
    <xf numFmtId="0" fontId="4" fillId="0" borderId="0" xfId="0" applyNumberFormat="1" applyFont="1" applyAlignment="1">
      <alignment wrapText="1"/>
    </xf>
    <xf numFmtId="0" fontId="4" fillId="0" borderId="0" xfId="0" applyFont="1" applyAlignment="1">
      <alignment horizontal="center" wrapText="1"/>
    </xf>
    <xf numFmtId="0" fontId="4" fillId="0" borderId="5" xfId="0" applyFont="1" applyBorder="1" applyAlignment="1">
      <alignment horizontal="center" wrapText="1"/>
    </xf>
    <xf numFmtId="0" fontId="4" fillId="0" borderId="0" xfId="0" applyFont="1" applyBorder="1" applyAlignment="1">
      <alignment horizontal="center" wrapText="1"/>
    </xf>
    <xf numFmtId="0" fontId="2" fillId="0" borderId="0" xfId="0" applyFont="1" applyAlignment="1">
      <alignment wrapText="1"/>
    </xf>
    <xf numFmtId="0" fontId="2" fillId="0" borderId="13" xfId="0" applyFont="1" applyBorder="1" applyAlignment="1">
      <alignment wrapText="1"/>
    </xf>
    <xf numFmtId="164" fontId="4" fillId="0" borderId="3" xfId="0" applyNumberFormat="1" applyFont="1" applyBorder="1" applyAlignment="1">
      <alignment horizontal="right"/>
    </xf>
    <xf numFmtId="0" fontId="4" fillId="0" borderId="0" xfId="0" applyFont="1" applyBorder="1"/>
    <xf numFmtId="0" fontId="0" fillId="0" borderId="0" xfId="0" applyBorder="1"/>
    <xf numFmtId="0" fontId="15" fillId="0" borderId="17" xfId="0" applyFont="1" applyBorder="1" applyAlignment="1">
      <alignment horizontal="center"/>
    </xf>
    <xf numFmtId="0" fontId="15" fillId="0" borderId="31" xfId="0" applyFont="1" applyBorder="1" applyAlignment="1">
      <alignment horizontal="center"/>
    </xf>
    <xf numFmtId="14" fontId="15" fillId="0" borderId="31" xfId="0" applyNumberFormat="1" applyFont="1" applyBorder="1" applyAlignment="1">
      <alignment horizontal="center"/>
    </xf>
    <xf numFmtId="0" fontId="15" fillId="0" borderId="24" xfId="0" applyFont="1" applyBorder="1" applyAlignment="1">
      <alignment horizontal="center"/>
    </xf>
    <xf numFmtId="0" fontId="12" fillId="0" borderId="15" xfId="0" applyFont="1" applyBorder="1" applyAlignment="1" applyProtection="1">
      <alignment vertical="center"/>
      <protection hidden="1"/>
    </xf>
    <xf numFmtId="0" fontId="12" fillId="0" borderId="30" xfId="0" applyFont="1" applyBorder="1" applyAlignment="1" applyProtection="1">
      <alignment vertical="center"/>
      <protection hidden="1"/>
    </xf>
    <xf numFmtId="0" fontId="12" fillId="0" borderId="21" xfId="0" applyFont="1" applyBorder="1" applyAlignment="1" applyProtection="1">
      <alignment vertical="center"/>
      <protection hidden="1"/>
    </xf>
    <xf numFmtId="0" fontId="4" fillId="0" borderId="13" xfId="0" applyFont="1" applyBorder="1" applyAlignment="1">
      <alignment horizontal="center" wrapText="1"/>
    </xf>
    <xf numFmtId="0" fontId="4" fillId="0" borderId="0" xfId="0" applyFont="1" applyBorder="1" applyAlignment="1">
      <alignment wrapText="1"/>
    </xf>
    <xf numFmtId="0" fontId="4" fillId="0" borderId="11" xfId="0" applyFont="1" applyBorder="1" applyAlignment="1">
      <alignment horizontal="center" wrapText="1"/>
    </xf>
    <xf numFmtId="0" fontId="4" fillId="0" borderId="0" xfId="0" applyFont="1" applyBorder="1" applyAlignment="1"/>
    <xf numFmtId="0" fontId="4" fillId="0" borderId="30" xfId="0" applyFont="1" applyBorder="1" applyAlignment="1">
      <alignment wrapText="1"/>
    </xf>
    <xf numFmtId="0" fontId="4" fillId="0" borderId="21" xfId="0" applyFont="1" applyBorder="1" applyAlignment="1">
      <alignment wrapText="1"/>
    </xf>
    <xf numFmtId="0" fontId="4" fillId="0" borderId="26" xfId="0" applyFont="1" applyBorder="1" applyAlignment="1">
      <alignment wrapText="1"/>
    </xf>
    <xf numFmtId="169" fontId="4" fillId="0" borderId="29" xfId="2" applyNumberFormat="1" applyFont="1" applyBorder="1" applyAlignment="1"/>
    <xf numFmtId="0" fontId="4" fillId="0" borderId="1" xfId="0" applyFont="1" applyBorder="1" applyAlignment="1">
      <alignment horizontal="center"/>
    </xf>
    <xf numFmtId="0" fontId="16" fillId="0" borderId="0" xfId="0" applyFont="1" applyBorder="1"/>
    <xf numFmtId="164" fontId="3" fillId="0" borderId="36" xfId="0" applyNumberFormat="1" applyFont="1" applyBorder="1" applyAlignment="1">
      <alignment horizontal="right"/>
    </xf>
    <xf numFmtId="164" fontId="3" fillId="0" borderId="37" xfId="0" applyNumberFormat="1" applyFont="1" applyBorder="1" applyAlignment="1">
      <alignment horizontal="right"/>
    </xf>
    <xf numFmtId="10" fontId="3" fillId="0" borderId="35" xfId="2" applyNumberFormat="1" applyFont="1" applyBorder="1" applyAlignment="1">
      <alignment horizontal="center"/>
    </xf>
    <xf numFmtId="168" fontId="4" fillId="0" borderId="0" xfId="0" applyNumberFormat="1" applyFont="1" applyBorder="1" applyAlignment="1">
      <alignment vertical="center"/>
    </xf>
    <xf numFmtId="169" fontId="4" fillId="0" borderId="24" xfId="2" applyNumberFormat="1" applyFont="1" applyBorder="1" applyAlignment="1"/>
    <xf numFmtId="10" fontId="4" fillId="0" borderId="24" xfId="2" applyNumberFormat="1" applyFont="1" applyBorder="1" applyAlignment="1"/>
    <xf numFmtId="0" fontId="4" fillId="0" borderId="13" xfId="0" applyFont="1" applyBorder="1" applyAlignment="1">
      <alignment wrapText="1"/>
    </xf>
    <xf numFmtId="165" fontId="4" fillId="0" borderId="1" xfId="1" applyFont="1" applyBorder="1" applyAlignment="1"/>
    <xf numFmtId="171" fontId="4" fillId="0" borderId="26" xfId="0" applyNumberFormat="1" applyFont="1" applyBorder="1" applyAlignment="1">
      <alignment horizontal="right" wrapText="1"/>
    </xf>
    <xf numFmtId="1" fontId="4" fillId="0" borderId="3" xfId="0" applyNumberFormat="1" applyFont="1" applyBorder="1" applyAlignment="1">
      <alignment horizontal="right"/>
    </xf>
    <xf numFmtId="165" fontId="4" fillId="0" borderId="3" xfId="1" applyFont="1" applyBorder="1" applyAlignment="1">
      <alignment horizontal="right"/>
    </xf>
    <xf numFmtId="1" fontId="4" fillId="0" borderId="11" xfId="1" applyNumberFormat="1" applyFont="1" applyBorder="1" applyAlignment="1">
      <alignment horizontal="right"/>
    </xf>
    <xf numFmtId="167" fontId="4" fillId="0" borderId="14" xfId="0" applyNumberFormat="1" applyFont="1" applyBorder="1" applyAlignment="1">
      <alignment horizontal="right"/>
    </xf>
    <xf numFmtId="0" fontId="4" fillId="0" borderId="3" xfId="0" applyFont="1" applyBorder="1" applyAlignment="1">
      <alignment horizontal="right"/>
    </xf>
    <xf numFmtId="164" fontId="4" fillId="0" borderId="29" xfId="0" applyNumberFormat="1" applyFont="1" applyBorder="1" applyAlignment="1">
      <alignment horizontal="right"/>
    </xf>
    <xf numFmtId="165" fontId="4" fillId="0" borderId="1" xfId="1" applyFont="1" applyBorder="1" applyAlignment="1">
      <alignment horizontal="right"/>
    </xf>
    <xf numFmtId="0" fontId="3" fillId="0" borderId="0" xfId="0" applyFont="1" applyBorder="1" applyAlignment="1">
      <alignment horizontal="center" vertical="center" wrapText="1"/>
    </xf>
    <xf numFmtId="0" fontId="4" fillId="0" borderId="0" xfId="0" applyFont="1" applyBorder="1" applyAlignment="1"/>
    <xf numFmtId="0" fontId="4" fillId="0" borderId="4" xfId="0" applyFont="1" applyBorder="1"/>
    <xf numFmtId="0" fontId="4" fillId="0" borderId="6" xfId="0" applyFont="1" applyBorder="1"/>
    <xf numFmtId="0" fontId="4" fillId="0" borderId="7" xfId="0" applyFont="1" applyBorder="1"/>
    <xf numFmtId="0" fontId="4" fillId="0" borderId="1" xfId="0" applyFont="1" applyBorder="1"/>
    <xf numFmtId="172" fontId="4" fillId="0" borderId="0" xfId="0" applyNumberFormat="1" applyFont="1" applyBorder="1" applyAlignment="1"/>
    <xf numFmtId="1" fontId="4" fillId="0" borderId="3" xfId="1" applyNumberFormat="1" applyFont="1" applyBorder="1" applyAlignment="1">
      <alignment horizontal="right"/>
    </xf>
    <xf numFmtId="0" fontId="2" fillId="0" borderId="3" xfId="0" applyFont="1" applyBorder="1"/>
    <xf numFmtId="9" fontId="4" fillId="0" borderId="17" xfId="2" applyFont="1" applyBorder="1" applyAlignment="1"/>
    <xf numFmtId="165" fontId="4" fillId="0" borderId="11" xfId="1" applyFont="1" applyBorder="1" applyAlignment="1">
      <alignment vertical="center"/>
    </xf>
    <xf numFmtId="165" fontId="4" fillId="0" borderId="0" xfId="1" applyFont="1" applyBorder="1" applyAlignment="1">
      <alignment vertical="center"/>
    </xf>
    <xf numFmtId="168" fontId="4" fillId="0" borderId="0" xfId="0" applyNumberFormat="1" applyFont="1" applyBorder="1" applyAlignment="1"/>
    <xf numFmtId="0" fontId="4" fillId="0" borderId="3" xfId="0" applyNumberFormat="1" applyFont="1" applyBorder="1" applyAlignment="1">
      <alignment horizontal="right"/>
    </xf>
    <xf numFmtId="0" fontId="4" fillId="0" borderId="0" xfId="0" applyFont="1" applyBorder="1" applyAlignment="1"/>
    <xf numFmtId="0" fontId="4" fillId="0" borderId="1" xfId="0" applyFont="1" applyBorder="1" applyAlignment="1"/>
    <xf numFmtId="0" fontId="4" fillId="0" borderId="0"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right"/>
    </xf>
    <xf numFmtId="0" fontId="4" fillId="0" borderId="0" xfId="0" applyFont="1" applyBorder="1" applyAlignment="1">
      <alignment horizontal="right" vertical="center"/>
    </xf>
    <xf numFmtId="0" fontId="3" fillId="0" borderId="33" xfId="0" applyFont="1" applyBorder="1" applyAlignment="1">
      <alignment horizontal="center"/>
    </xf>
    <xf numFmtId="0" fontId="4" fillId="0" borderId="0" xfId="0" applyFont="1" applyBorder="1" applyAlignment="1"/>
    <xf numFmtId="0" fontId="4" fillId="0" borderId="1" xfId="0" applyFont="1" applyBorder="1" applyAlignment="1"/>
    <xf numFmtId="0" fontId="4" fillId="0" borderId="0" xfId="0" applyFont="1" applyBorder="1" applyAlignment="1">
      <alignment horizontal="left"/>
    </xf>
    <xf numFmtId="0" fontId="3" fillId="0" borderId="0" xfId="0" applyFont="1" applyBorder="1" applyAlignment="1">
      <alignment horizontal="left"/>
    </xf>
    <xf numFmtId="0" fontId="4" fillId="0" borderId="7" xfId="0" applyFont="1" applyBorder="1" applyAlignment="1">
      <alignment horizontal="center"/>
    </xf>
    <xf numFmtId="0" fontId="4" fillId="0" borderId="27" xfId="0" applyFont="1" applyBorder="1" applyAlignment="1"/>
    <xf numFmtId="0" fontId="4" fillId="0" borderId="8" xfId="0" applyFont="1" applyBorder="1" applyAlignment="1"/>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11" xfId="0" applyFont="1" applyBorder="1" applyAlignment="1">
      <alignment horizontal="center" vertical="center"/>
    </xf>
    <xf numFmtId="0" fontId="4" fillId="0" borderId="29" xfId="0" applyFont="1" applyBorder="1" applyAlignment="1">
      <alignment horizontal="left"/>
    </xf>
    <xf numFmtId="0" fontId="4" fillId="0" borderId="0" xfId="0" applyFont="1" applyBorder="1" applyAlignment="1">
      <alignment horizontal="center" vertical="center"/>
    </xf>
    <xf numFmtId="0" fontId="4" fillId="0" borderId="22" xfId="0" applyFont="1" applyBorder="1" applyAlignment="1"/>
    <xf numFmtId="0" fontId="3" fillId="0" borderId="11" xfId="0" applyFont="1" applyBorder="1" applyAlignment="1">
      <alignment horizontal="center" vertical="center"/>
    </xf>
    <xf numFmtId="0" fontId="4" fillId="0" borderId="25" xfId="0" applyFont="1" applyBorder="1" applyAlignment="1"/>
    <xf numFmtId="0" fontId="4" fillId="0" borderId="12" xfId="0" applyFont="1" applyBorder="1" applyAlignment="1"/>
    <xf numFmtId="0" fontId="4" fillId="0" borderId="13" xfId="0" applyFont="1" applyBorder="1" applyAlignment="1"/>
    <xf numFmtId="0" fontId="4" fillId="0" borderId="5"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left" wrapText="1"/>
    </xf>
    <xf numFmtId="168" fontId="4" fillId="0" borderId="0" xfId="0" applyNumberFormat="1" applyFont="1" applyBorder="1" applyAlignment="1">
      <alignment vertical="center" wrapText="1"/>
    </xf>
    <xf numFmtId="9" fontId="4" fillId="0" borderId="0" xfId="2" applyFont="1" applyBorder="1" applyAlignment="1">
      <alignment vertical="center" wrapText="1"/>
    </xf>
    <xf numFmtId="164" fontId="4" fillId="0" borderId="14" xfId="0" applyNumberFormat="1" applyFont="1" applyBorder="1" applyAlignment="1">
      <alignment horizontal="right"/>
    </xf>
    <xf numFmtId="171" fontId="4" fillId="0" borderId="57" xfId="0" applyNumberFormat="1" applyFont="1" applyBorder="1" applyAlignment="1">
      <alignment horizontal="right" wrapText="1"/>
    </xf>
    <xf numFmtId="1" fontId="4" fillId="0" borderId="58" xfId="0" applyNumberFormat="1" applyFont="1" applyBorder="1" applyAlignment="1">
      <alignment horizontal="right"/>
    </xf>
    <xf numFmtId="165" fontId="4" fillId="0" borderId="58" xfId="1" applyFont="1" applyBorder="1" applyAlignment="1">
      <alignment horizontal="right"/>
    </xf>
    <xf numFmtId="1" fontId="4" fillId="0" borderId="2" xfId="1" applyNumberFormat="1" applyFont="1" applyBorder="1" applyAlignment="1">
      <alignment horizontal="right"/>
    </xf>
    <xf numFmtId="0" fontId="4" fillId="0" borderId="59" xfId="0" applyFont="1" applyBorder="1" applyAlignment="1">
      <alignment horizontal="left"/>
    </xf>
    <xf numFmtId="167" fontId="4" fillId="0" borderId="1" xfId="0" applyNumberFormat="1" applyFont="1" applyBorder="1" applyAlignment="1">
      <alignment horizontal="right"/>
    </xf>
    <xf numFmtId="0" fontId="4" fillId="0" borderId="58" xfId="0" applyNumberFormat="1" applyFont="1" applyBorder="1" applyAlignment="1">
      <alignment horizontal="right"/>
    </xf>
    <xf numFmtId="164" fontId="4" fillId="0" borderId="59" xfId="0" applyNumberFormat="1" applyFont="1" applyBorder="1" applyAlignment="1">
      <alignment horizontal="right"/>
    </xf>
    <xf numFmtId="0" fontId="4" fillId="0" borderId="33" xfId="0" applyFont="1" applyBorder="1" applyAlignment="1"/>
    <xf numFmtId="165" fontId="3" fillId="0" borderId="56" xfId="0" applyNumberFormat="1" applyFont="1" applyBorder="1" applyAlignment="1"/>
    <xf numFmtId="0" fontId="4" fillId="0" borderId="32" xfId="0" applyFont="1" applyBorder="1" applyAlignment="1"/>
    <xf numFmtId="0" fontId="3" fillId="0" borderId="56" xfId="0" applyFont="1" applyBorder="1" applyAlignment="1">
      <alignment horizontal="center"/>
    </xf>
    <xf numFmtId="0" fontId="4" fillId="0" borderId="0" xfId="0" applyFont="1" applyBorder="1" applyAlignment="1">
      <alignment horizontal="right"/>
    </xf>
    <xf numFmtId="0" fontId="3" fillId="0" borderId="55" xfId="0" applyFont="1" applyBorder="1" applyAlignment="1">
      <alignment horizontal="center"/>
    </xf>
    <xf numFmtId="164" fontId="4" fillId="0" borderId="24" xfId="0" applyNumberFormat="1" applyFont="1" applyBorder="1" applyAlignment="1">
      <alignment horizontal="right"/>
    </xf>
    <xf numFmtId="164" fontId="4" fillId="0" borderId="14" xfId="0" applyNumberFormat="1" applyFont="1" applyBorder="1" applyAlignment="1"/>
    <xf numFmtId="0" fontId="3" fillId="0" borderId="47" xfId="0" applyFont="1" applyBorder="1" applyAlignment="1">
      <alignment horizontal="center"/>
    </xf>
    <xf numFmtId="164" fontId="3" fillId="0" borderId="63" xfId="0" applyNumberFormat="1" applyFont="1" applyBorder="1" applyAlignment="1">
      <alignment horizontal="right"/>
    </xf>
    <xf numFmtId="0" fontId="3" fillId="0" borderId="64" xfId="0" applyFont="1" applyBorder="1" applyAlignment="1">
      <alignment horizontal="center"/>
    </xf>
    <xf numFmtId="164" fontId="3" fillId="0" borderId="0" xfId="0" applyNumberFormat="1" applyFont="1" applyBorder="1" applyAlignment="1">
      <alignment horizontal="right"/>
    </xf>
    <xf numFmtId="10" fontId="3" fillId="0" borderId="0" xfId="2" applyNumberFormat="1" applyFont="1" applyBorder="1" applyAlignment="1">
      <alignment horizontal="center"/>
    </xf>
    <xf numFmtId="0" fontId="3" fillId="0" borderId="62" xfId="0" applyFont="1" applyBorder="1" applyAlignment="1">
      <alignment horizontal="center"/>
    </xf>
    <xf numFmtId="14" fontId="4" fillId="0" borderId="28" xfId="0" applyNumberFormat="1" applyFont="1" applyBorder="1" applyAlignment="1">
      <alignment horizontal="right"/>
    </xf>
    <xf numFmtId="14" fontId="4" fillId="0" borderId="9" xfId="0" applyNumberFormat="1" applyFont="1" applyBorder="1" applyAlignment="1">
      <alignment horizontal="right"/>
    </xf>
    <xf numFmtId="14" fontId="4" fillId="0" borderId="23" xfId="0" applyNumberFormat="1" applyFont="1" applyBorder="1" applyAlignment="1">
      <alignment horizontal="right"/>
    </xf>
    <xf numFmtId="164" fontId="3" fillId="0" borderId="52" xfId="0" applyNumberFormat="1" applyFont="1" applyBorder="1" applyAlignment="1">
      <alignment horizontal="right"/>
    </xf>
    <xf numFmtId="0" fontId="3" fillId="0" borderId="35" xfId="0" applyFont="1" applyBorder="1" applyAlignment="1">
      <alignment horizontal="center"/>
    </xf>
    <xf numFmtId="165" fontId="4" fillId="0" borderId="31" xfId="1" applyFont="1" applyBorder="1" applyAlignment="1">
      <alignment horizontal="right"/>
    </xf>
    <xf numFmtId="165" fontId="4" fillId="0" borderId="24" xfId="1" applyFont="1" applyBorder="1" applyAlignment="1">
      <alignment horizontal="right"/>
    </xf>
    <xf numFmtId="0" fontId="3" fillId="0" borderId="0" xfId="0" applyFont="1" applyBorder="1" applyAlignment="1">
      <alignment vertical="center" wrapText="1"/>
    </xf>
    <xf numFmtId="0" fontId="4" fillId="0" borderId="44" xfId="0" applyFont="1" applyBorder="1" applyAlignment="1">
      <alignment horizontal="center" wrapText="1"/>
    </xf>
    <xf numFmtId="0" fontId="4" fillId="0" borderId="45" xfId="0" applyFont="1" applyBorder="1" applyAlignment="1">
      <alignment horizontal="center" wrapText="1"/>
    </xf>
    <xf numFmtId="0" fontId="4" fillId="0" borderId="8" xfId="0" applyFont="1" applyFill="1" applyBorder="1" applyAlignment="1"/>
    <xf numFmtId="164" fontId="4" fillId="0" borderId="31" xfId="0" applyNumberFormat="1" applyFont="1" applyFill="1" applyBorder="1" applyAlignment="1">
      <alignment horizontal="right"/>
    </xf>
    <xf numFmtId="164" fontId="4" fillId="0" borderId="27" xfId="0" applyNumberFormat="1" applyFont="1" applyBorder="1" applyAlignment="1">
      <alignment horizontal="right"/>
    </xf>
    <xf numFmtId="164" fontId="4" fillId="0" borderId="8" xfId="0" applyNumberFormat="1" applyFont="1" applyBorder="1" applyAlignment="1">
      <alignment horizontal="right"/>
    </xf>
    <xf numFmtId="164" fontId="4" fillId="0" borderId="22" xfId="0" applyNumberFormat="1" applyFont="1" applyBorder="1" applyAlignment="1">
      <alignment horizontal="right"/>
    </xf>
    <xf numFmtId="164" fontId="4" fillId="0" borderId="11" xfId="0" applyNumberFormat="1" applyFont="1" applyBorder="1" applyAlignment="1">
      <alignment horizontal="right"/>
    </xf>
    <xf numFmtId="164" fontId="4" fillId="0" borderId="2" xfId="0" applyNumberFormat="1" applyFont="1" applyBorder="1" applyAlignment="1">
      <alignment horizontal="right"/>
    </xf>
    <xf numFmtId="164" fontId="3" fillId="0" borderId="47" xfId="0" applyNumberFormat="1" applyFont="1" applyBorder="1" applyAlignment="1">
      <alignment horizontal="right"/>
    </xf>
    <xf numFmtId="0" fontId="3" fillId="0" borderId="34" xfId="0" applyFont="1" applyBorder="1" applyAlignment="1">
      <alignment horizontal="center"/>
    </xf>
    <xf numFmtId="0" fontId="4" fillId="0" borderId="17" xfId="1" applyNumberFormat="1" applyFont="1" applyBorder="1" applyAlignment="1"/>
    <xf numFmtId="164" fontId="3" fillId="0" borderId="35" xfId="2" applyNumberFormat="1" applyFont="1" applyBorder="1" applyAlignment="1">
      <alignment horizontal="right"/>
    </xf>
    <xf numFmtId="172" fontId="4" fillId="0" borderId="0" xfId="0" applyNumberFormat="1" applyFont="1" applyBorder="1" applyAlignment="1">
      <alignment vertical="center" wrapText="1"/>
    </xf>
    <xf numFmtId="10" fontId="4" fillId="0" borderId="3" xfId="2" applyNumberFormat="1" applyFont="1" applyBorder="1" applyAlignment="1">
      <alignment horizontal="center"/>
    </xf>
    <xf numFmtId="0" fontId="4" fillId="0" borderId="58" xfId="0" applyFont="1" applyFill="1" applyBorder="1" applyAlignment="1"/>
    <xf numFmtId="43" fontId="4" fillId="0" borderId="11" xfId="0" applyNumberFormat="1" applyFont="1" applyBorder="1" applyAlignment="1">
      <alignment vertical="center" wrapText="1"/>
    </xf>
    <xf numFmtId="0" fontId="4" fillId="0" borderId="36" xfId="0" applyFont="1" applyBorder="1" applyAlignment="1">
      <alignment horizontal="center"/>
    </xf>
    <xf numFmtId="0" fontId="4" fillId="0" borderId="37" xfId="0" applyFont="1" applyBorder="1" applyAlignment="1">
      <alignment horizontal="center"/>
    </xf>
    <xf numFmtId="0" fontId="4" fillId="0" borderId="35" xfId="0" applyFont="1" applyBorder="1" applyAlignment="1">
      <alignment horizontal="center"/>
    </xf>
    <xf numFmtId="0" fontId="4" fillId="0" borderId="34" xfId="0" applyFont="1" applyBorder="1" applyAlignment="1">
      <alignment horizontal="center"/>
    </xf>
    <xf numFmtId="0" fontId="21" fillId="0" borderId="0" xfId="7" applyFont="1"/>
    <xf numFmtId="0" fontId="21" fillId="0" borderId="11" xfId="7" applyFont="1" applyBorder="1" applyAlignment="1">
      <alignment horizontal="center" vertical="center"/>
    </xf>
    <xf numFmtId="14" fontId="21" fillId="0" borderId="11" xfId="7" applyNumberFormat="1" applyFont="1" applyBorder="1" applyAlignment="1">
      <alignment horizontal="center" vertical="center"/>
    </xf>
    <xf numFmtId="0" fontId="21" fillId="0" borderId="11" xfId="7" applyFont="1" applyBorder="1" applyAlignment="1">
      <alignment horizontal="left" vertical="center" wrapText="1"/>
    </xf>
    <xf numFmtId="0" fontId="22" fillId="0" borderId="0" xfId="7" applyFont="1"/>
    <xf numFmtId="0" fontId="4" fillId="6" borderId="0" xfId="0" applyFont="1" applyFill="1" applyBorder="1" applyAlignment="1">
      <alignment horizontal="right" vertical="center"/>
    </xf>
    <xf numFmtId="0" fontId="15" fillId="6" borderId="31" xfId="0" applyFont="1" applyFill="1" applyBorder="1" applyAlignment="1">
      <alignment horizontal="center"/>
    </xf>
    <xf numFmtId="14" fontId="15" fillId="6" borderId="31" xfId="0" applyNumberFormat="1" applyFont="1" applyFill="1" applyBorder="1" applyAlignment="1">
      <alignment horizontal="center"/>
    </xf>
    <xf numFmtId="0" fontId="4" fillId="6" borderId="0" xfId="0" applyFont="1" applyFill="1" applyBorder="1" applyAlignment="1">
      <alignment horizontal="center"/>
    </xf>
    <xf numFmtId="165" fontId="3" fillId="0" borderId="47" xfId="0" applyNumberFormat="1" applyFont="1" applyBorder="1" applyAlignment="1"/>
    <xf numFmtId="0" fontId="4" fillId="0" borderId="47" xfId="0" applyFont="1" applyBorder="1" applyAlignment="1"/>
    <xf numFmtId="0" fontId="4" fillId="0" borderId="0" xfId="0" applyFont="1" applyBorder="1" applyAlignment="1">
      <alignment horizontal="center"/>
    </xf>
    <xf numFmtId="167" fontId="4" fillId="0" borderId="8" xfId="0" applyNumberFormat="1" applyFont="1" applyBorder="1" applyAlignment="1">
      <alignment horizontal="center"/>
    </xf>
    <xf numFmtId="167" fontId="4" fillId="0" borderId="9" xfId="0" applyNumberFormat="1" applyFont="1" applyBorder="1" applyAlignment="1">
      <alignment horizontal="center"/>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xf>
    <xf numFmtId="0" fontId="4" fillId="0" borderId="1" xfId="0" applyFont="1" applyBorder="1" applyAlignment="1">
      <alignment horizontal="center" vertical="center"/>
    </xf>
    <xf numFmtId="165" fontId="4" fillId="0" borderId="8" xfId="1" applyFont="1" applyBorder="1" applyAlignment="1">
      <alignment horizontal="center" vertical="center" wrapText="1"/>
    </xf>
    <xf numFmtId="165" fontId="4" fillId="0" borderId="9" xfId="1" applyFont="1" applyBorder="1" applyAlignment="1">
      <alignment horizontal="center" vertical="center" wrapText="1"/>
    </xf>
    <xf numFmtId="0" fontId="4" fillId="0" borderId="8" xfId="0" applyFont="1"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4" fillId="0" borderId="23" xfId="0" applyFont="1" applyBorder="1" applyAlignment="1"/>
    <xf numFmtId="0" fontId="4" fillId="0" borderId="22" xfId="0" applyFont="1" applyBorder="1" applyAlignment="1"/>
    <xf numFmtId="0" fontId="4" fillId="0" borderId="9" xfId="0" applyFont="1" applyBorder="1" applyAlignment="1"/>
    <xf numFmtId="0" fontId="4" fillId="0" borderId="8" xfId="0" applyFont="1" applyBorder="1" applyAlignment="1"/>
    <xf numFmtId="0" fontId="4" fillId="0" borderId="11" xfId="0" applyFont="1" applyBorder="1" applyAlignment="1">
      <alignment horizontal="center"/>
    </xf>
    <xf numFmtId="0" fontId="4" fillId="0" borderId="25" xfId="0" applyFont="1" applyBorder="1" applyAlignment="1">
      <alignment horizontal="center"/>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28"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4" fillId="0" borderId="23" xfId="0" applyFont="1" applyBorder="1" applyAlignment="1">
      <alignment horizontal="center"/>
    </xf>
    <xf numFmtId="0" fontId="3" fillId="2" borderId="42" xfId="0" applyFont="1" applyFill="1" applyBorder="1" applyAlignment="1">
      <alignment horizontal="center"/>
    </xf>
    <xf numFmtId="0" fontId="3" fillId="2" borderId="61" xfId="0" applyFont="1" applyFill="1" applyBorder="1" applyAlignment="1">
      <alignment horizontal="center"/>
    </xf>
    <xf numFmtId="0" fontId="3" fillId="2" borderId="62" xfId="0" applyFont="1" applyFill="1" applyBorder="1" applyAlignment="1">
      <alignment horizontal="center"/>
    </xf>
    <xf numFmtId="0" fontId="3" fillId="0" borderId="0" xfId="0" applyFont="1" applyBorder="1" applyAlignment="1">
      <alignment horizontal="left"/>
    </xf>
    <xf numFmtId="167" fontId="4" fillId="0" borderId="45" xfId="0" applyNumberFormat="1" applyFont="1" applyBorder="1" applyAlignment="1">
      <alignment wrapText="1"/>
    </xf>
    <xf numFmtId="167" fontId="4" fillId="0" borderId="9" xfId="0" applyNumberFormat="1" applyFont="1" applyBorder="1" applyAlignment="1">
      <alignment wrapText="1"/>
    </xf>
    <xf numFmtId="0" fontId="4" fillId="0" borderId="0" xfId="0" applyFont="1" applyBorder="1" applyAlignment="1">
      <alignment horizontal="right"/>
    </xf>
    <xf numFmtId="0" fontId="4" fillId="0" borderId="22" xfId="0" applyFont="1" applyBorder="1" applyAlignment="1">
      <alignment horizontal="center"/>
    </xf>
    <xf numFmtId="0" fontId="4" fillId="0" borderId="12" xfId="0" applyFont="1" applyBorder="1" applyAlignment="1">
      <alignment wrapText="1"/>
    </xf>
    <xf numFmtId="0" fontId="4" fillId="0" borderId="14" xfId="0" applyFont="1" applyBorder="1" applyAlignment="1">
      <alignment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17" fillId="5" borderId="10" xfId="0" applyFont="1" applyFill="1" applyBorder="1" applyAlignment="1" applyProtection="1">
      <alignment horizontal="center" vertical="center"/>
      <protection locked="0" hidden="1"/>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11" xfId="0" applyFont="1" applyBorder="1" applyAlignment="1">
      <alignment horizontal="center" wrapText="1"/>
    </xf>
    <xf numFmtId="0" fontId="3" fillId="0" borderId="8" xfId="0" applyFont="1" applyBorder="1" applyAlignment="1">
      <alignment horizontal="center" wrapText="1"/>
    </xf>
    <xf numFmtId="0" fontId="3" fillId="0" borderId="42" xfId="0" applyFont="1" applyBorder="1" applyAlignment="1">
      <alignment horizontal="center"/>
    </xf>
    <xf numFmtId="0" fontId="3" fillId="0" borderId="61" xfId="0" applyFont="1" applyBorder="1" applyAlignment="1">
      <alignment horizontal="center"/>
    </xf>
    <xf numFmtId="0" fontId="3" fillId="0" borderId="62" xfId="0" applyFont="1" applyBorder="1" applyAlignment="1">
      <alignment horizontal="center"/>
    </xf>
    <xf numFmtId="170" fontId="3" fillId="0" borderId="8" xfId="2" applyNumberFormat="1" applyFont="1" applyBorder="1" applyAlignment="1">
      <alignment horizontal="right" vertical="center"/>
    </xf>
    <xf numFmtId="170" fontId="3" fillId="0" borderId="9" xfId="2" applyNumberFormat="1" applyFont="1" applyBorder="1" applyAlignment="1">
      <alignment horizontal="right" vertical="center"/>
    </xf>
    <xf numFmtId="16" fontId="4" fillId="0" borderId="11" xfId="0" applyNumberFormat="1" applyFont="1" applyBorder="1" applyAlignment="1">
      <alignment horizontal="center"/>
    </xf>
    <xf numFmtId="0" fontId="4" fillId="0" borderId="31" xfId="0" applyFont="1" applyBorder="1" applyAlignment="1">
      <alignment horizontal="center"/>
    </xf>
    <xf numFmtId="0" fontId="3" fillId="0" borderId="27"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xf numFmtId="0" fontId="4" fillId="0" borderId="12" xfId="0" applyFont="1" applyBorder="1" applyAlignment="1"/>
    <xf numFmtId="0" fontId="4" fillId="0" borderId="13" xfId="0" applyFont="1" applyBorder="1" applyAlignment="1"/>
    <xf numFmtId="0" fontId="4" fillId="0" borderId="50" xfId="0" applyFont="1" applyBorder="1" applyAlignment="1"/>
    <xf numFmtId="0" fontId="4" fillId="0" borderId="10" xfId="0" applyFont="1" applyBorder="1" applyAlignment="1"/>
    <xf numFmtId="0" fontId="4" fillId="0" borderId="49" xfId="0" applyFont="1" applyBorder="1" applyAlignment="1"/>
    <xf numFmtId="164" fontId="3" fillId="0" borderId="38" xfId="0" applyNumberFormat="1" applyFont="1" applyBorder="1" applyAlignment="1">
      <alignment horizontal="right" vertical="center"/>
    </xf>
    <xf numFmtId="164" fontId="3" fillId="0" borderId="39" xfId="0" applyNumberFormat="1" applyFont="1" applyBorder="1" applyAlignment="1">
      <alignment horizontal="right" vertical="center"/>
    </xf>
    <xf numFmtId="10" fontId="3" fillId="0" borderId="40" xfId="2" applyNumberFormat="1" applyFont="1" applyBorder="1" applyAlignment="1">
      <alignment horizontal="right" vertical="center"/>
    </xf>
    <xf numFmtId="10" fontId="3" fillId="0" borderId="41" xfId="2" applyNumberFormat="1" applyFont="1" applyBorder="1" applyAlignment="1">
      <alignment horizontal="right" vertical="center"/>
    </xf>
    <xf numFmtId="164" fontId="3" fillId="0" borderId="40" xfId="0" applyNumberFormat="1" applyFont="1" applyBorder="1" applyAlignment="1">
      <alignment horizontal="right" vertical="center"/>
    </xf>
    <xf numFmtId="164" fontId="3" fillId="0" borderId="41" xfId="0" applyNumberFormat="1" applyFont="1" applyBorder="1" applyAlignment="1">
      <alignment horizontal="right" vertical="center"/>
    </xf>
    <xf numFmtId="0" fontId="4" fillId="0" borderId="24" xfId="0" applyFont="1" applyBorder="1" applyAlignment="1">
      <alignment horizontal="center"/>
    </xf>
    <xf numFmtId="0" fontId="4" fillId="0" borderId="14" xfId="0" applyFont="1" applyBorder="1" applyAlignment="1">
      <alignment horizontal="center"/>
    </xf>
    <xf numFmtId="0" fontId="4" fillId="0" borderId="3" xfId="0" applyFont="1" applyBorder="1" applyAlignment="1">
      <alignment horizontal="center"/>
    </xf>
    <xf numFmtId="0" fontId="4" fillId="0" borderId="3" xfId="0" applyFont="1" applyBorder="1" applyAlignment="1">
      <alignment horizontal="left"/>
    </xf>
    <xf numFmtId="0" fontId="4" fillId="0" borderId="29" xfId="0" applyFont="1" applyBorder="1" applyAlignment="1">
      <alignment horizontal="left"/>
    </xf>
    <xf numFmtId="0" fontId="3" fillId="2" borderId="65" xfId="0" applyFont="1" applyFill="1" applyBorder="1" applyAlignment="1">
      <alignment horizontal="center"/>
    </xf>
    <xf numFmtId="0" fontId="3" fillId="2" borderId="66" xfId="0" applyFont="1" applyFill="1" applyBorder="1" applyAlignment="1">
      <alignment horizontal="center"/>
    </xf>
    <xf numFmtId="0" fontId="3" fillId="2" borderId="60" xfId="0" applyFont="1" applyFill="1" applyBorder="1" applyAlignment="1">
      <alignment horizontal="center"/>
    </xf>
    <xf numFmtId="0" fontId="3" fillId="2" borderId="51" xfId="0" applyFont="1" applyFill="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28" xfId="0" applyFont="1" applyBorder="1" applyAlignment="1">
      <alignment horizontal="center"/>
    </xf>
    <xf numFmtId="0" fontId="4" fillId="0" borderId="16" xfId="0" applyFont="1" applyBorder="1" applyAlignment="1">
      <alignment horizontal="center"/>
    </xf>
    <xf numFmtId="0" fontId="4" fillId="0" borderId="30" xfId="0" applyFont="1" applyBorder="1" applyAlignment="1">
      <alignment horizontal="center"/>
    </xf>
    <xf numFmtId="0" fontId="4" fillId="0" borderId="21" xfId="0" applyFont="1" applyBorder="1" applyAlignment="1">
      <alignment horizontal="center"/>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4" fillId="0" borderId="8" xfId="0" applyFont="1" applyBorder="1" applyAlignment="1">
      <alignment horizontal="left" wrapText="1"/>
    </xf>
    <xf numFmtId="0" fontId="4" fillId="0" borderId="10" xfId="0" applyFont="1" applyBorder="1" applyAlignment="1">
      <alignment horizontal="left" wrapText="1"/>
    </xf>
    <xf numFmtId="0" fontId="4" fillId="0" borderId="9" xfId="0" applyFont="1" applyBorder="1" applyAlignment="1">
      <alignment horizontal="left" wrapText="1"/>
    </xf>
    <xf numFmtId="0" fontId="18" fillId="0" borderId="2" xfId="0" applyNumberFormat="1" applyFont="1" applyBorder="1" applyAlignment="1">
      <alignment horizontal="center" vertical="center"/>
    </xf>
    <xf numFmtId="0" fontId="18" fillId="0" borderId="3" xfId="0" applyNumberFormat="1" applyFont="1" applyBorder="1" applyAlignment="1">
      <alignment horizontal="center" vertical="center"/>
    </xf>
    <xf numFmtId="0" fontId="19" fillId="0" borderId="8" xfId="1" applyNumberFormat="1" applyFont="1" applyBorder="1" applyAlignment="1">
      <alignment horizontal="center" vertical="center"/>
    </xf>
    <xf numFmtId="0" fontId="19" fillId="0" borderId="9" xfId="1" applyNumberFormat="1" applyFont="1" applyBorder="1" applyAlignment="1">
      <alignment horizontal="center" vertical="center"/>
    </xf>
    <xf numFmtId="0" fontId="4" fillId="0" borderId="11" xfId="0" applyFont="1" applyBorder="1" applyAlignment="1">
      <alignment horizontal="center" vertical="center" wrapText="1"/>
    </xf>
    <xf numFmtId="0" fontId="3" fillId="0" borderId="0" xfId="0" applyFont="1" applyFill="1" applyBorder="1" applyAlignment="1" applyProtection="1">
      <alignment horizontal="left" vertical="center"/>
      <protection locked="0" hidden="1"/>
    </xf>
    <xf numFmtId="0" fontId="3" fillId="0" borderId="0" xfId="0" applyFont="1" applyBorder="1" applyAlignment="1">
      <alignment horizontal="left" vertical="center"/>
    </xf>
    <xf numFmtId="0" fontId="5" fillId="0" borderId="1" xfId="0" applyFont="1" applyBorder="1" applyAlignment="1">
      <alignment horizontal="center" vertical="center"/>
    </xf>
    <xf numFmtId="0" fontId="17" fillId="5" borderId="5" xfId="0" applyFont="1" applyFill="1" applyBorder="1" applyAlignment="1" applyProtection="1">
      <alignment horizontal="center" vertical="center"/>
      <protection locked="0" hidden="1"/>
    </xf>
    <xf numFmtId="0" fontId="17" fillId="5" borderId="13" xfId="0" applyFont="1" applyFill="1" applyBorder="1" applyAlignment="1" applyProtection="1">
      <alignment horizontal="center" vertical="center"/>
      <protection locked="0" hidden="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xf>
    <xf numFmtId="0" fontId="4" fillId="0" borderId="11" xfId="0" applyFont="1" applyBorder="1" applyAlignment="1">
      <alignment horizontal="center" vertical="center"/>
    </xf>
    <xf numFmtId="0" fontId="4" fillId="0" borderId="7" xfId="0" applyFont="1" applyBorder="1" applyAlignment="1">
      <alignment horizontal="right" vertical="center"/>
    </xf>
    <xf numFmtId="0" fontId="4" fillId="0" borderId="1" xfId="0" applyFont="1" applyBorder="1" applyAlignment="1">
      <alignment horizontal="right" vertical="center"/>
    </xf>
    <xf numFmtId="0" fontId="3" fillId="0" borderId="56" xfId="0" applyFont="1" applyBorder="1" applyAlignment="1">
      <alignment horizontal="center"/>
    </xf>
    <xf numFmtId="164" fontId="3" fillId="0" borderId="32" xfId="0" applyNumberFormat="1" applyFont="1" applyBorder="1" applyAlignment="1">
      <alignment horizontal="center" wrapText="1"/>
    </xf>
    <xf numFmtId="164" fontId="3" fillId="0" borderId="33" xfId="0" applyNumberFormat="1" applyFont="1" applyBorder="1" applyAlignment="1">
      <alignment horizontal="center" wrapText="1"/>
    </xf>
    <xf numFmtId="164" fontId="3" fillId="0" borderId="34" xfId="0" applyNumberFormat="1" applyFont="1" applyBorder="1" applyAlignment="1">
      <alignment horizontal="center" wrapText="1"/>
    </xf>
    <xf numFmtId="0" fontId="13" fillId="4" borderId="16" xfId="5" applyFont="1" applyFill="1" applyBorder="1" applyAlignment="1" applyProtection="1">
      <alignment horizontal="center" vertical="center" wrapText="1"/>
      <protection hidden="1"/>
    </xf>
    <xf numFmtId="0" fontId="13" fillId="4" borderId="27" xfId="5" applyFont="1" applyFill="1" applyBorder="1" applyAlignment="1" applyProtection="1">
      <alignment horizontal="center" vertical="center" wrapText="1"/>
      <protection hidden="1"/>
    </xf>
    <xf numFmtId="0" fontId="13" fillId="4" borderId="11" xfId="5" applyFont="1" applyFill="1" applyBorder="1" applyAlignment="1" applyProtection="1">
      <alignment horizontal="center" vertical="center" wrapText="1"/>
      <protection hidden="1"/>
    </xf>
    <xf numFmtId="0" fontId="13" fillId="4" borderId="8" xfId="5" applyFont="1" applyFill="1" applyBorder="1" applyAlignment="1" applyProtection="1">
      <alignment horizontal="center" vertical="center" wrapText="1"/>
      <protection hidden="1"/>
    </xf>
    <xf numFmtId="0" fontId="12" fillId="0" borderId="11" xfId="5" applyFont="1" applyBorder="1" applyAlignment="1" applyProtection="1">
      <alignment horizontal="center" vertical="center"/>
      <protection hidden="1"/>
    </xf>
    <xf numFmtId="0" fontId="12" fillId="0" borderId="8" xfId="5" applyFont="1" applyBorder="1" applyAlignment="1" applyProtection="1">
      <alignment horizontal="center" vertical="center"/>
      <protection hidden="1"/>
    </xf>
    <xf numFmtId="0" fontId="12" fillId="0" borderId="25" xfId="5" applyFont="1" applyBorder="1" applyAlignment="1" applyProtection="1">
      <alignment horizontal="center" vertical="center"/>
      <protection hidden="1"/>
    </xf>
    <xf numFmtId="0" fontId="12" fillId="0" borderId="22" xfId="5" applyFont="1" applyBorder="1" applyAlignment="1" applyProtection="1">
      <alignment horizontal="center" vertical="center"/>
      <protection hidden="1"/>
    </xf>
    <xf numFmtId="0" fontId="4" fillId="0" borderId="16" xfId="0" applyFont="1" applyBorder="1" applyAlignment="1">
      <alignment horizontal="left"/>
    </xf>
    <xf numFmtId="0" fontId="4" fillId="0" borderId="11" xfId="0" applyFont="1" applyBorder="1" applyAlignment="1">
      <alignment horizontal="left"/>
    </xf>
    <xf numFmtId="167" fontId="4" fillId="0" borderId="18" xfId="0" applyNumberFormat="1" applyFont="1" applyBorder="1" applyAlignment="1">
      <alignment wrapText="1"/>
    </xf>
    <xf numFmtId="167" fontId="4" fillId="0" borderId="28" xfId="0" applyNumberFormat="1" applyFont="1" applyBorder="1" applyAlignment="1">
      <alignment wrapText="1"/>
    </xf>
    <xf numFmtId="0" fontId="4" fillId="0" borderId="0" xfId="0" applyFont="1" applyFill="1" applyBorder="1" applyAlignment="1">
      <alignment horizontal="left"/>
    </xf>
    <xf numFmtId="0" fontId="4" fillId="0" borderId="1" xfId="0" applyFont="1" applyFill="1" applyBorder="1" applyAlignment="1">
      <alignment horizontal="left"/>
    </xf>
    <xf numFmtId="0" fontId="4" fillId="0" borderId="8" xfId="0" applyFont="1" applyFill="1" applyBorder="1" applyAlignment="1">
      <alignment horizontal="center"/>
    </xf>
    <xf numFmtId="0" fontId="4" fillId="0" borderId="10" xfId="0" applyFont="1" applyFill="1" applyBorder="1" applyAlignment="1">
      <alignment horizontal="center"/>
    </xf>
    <xf numFmtId="0" fontId="4" fillId="0" borderId="9" xfId="0" applyFont="1" applyFill="1" applyBorder="1" applyAlignment="1">
      <alignment horizont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11" fillId="0" borderId="16" xfId="0" applyFont="1" applyBorder="1" applyAlignment="1">
      <alignment horizontal="center"/>
    </xf>
    <xf numFmtId="0" fontId="4" fillId="0" borderId="8" xfId="0" applyFont="1" applyBorder="1" applyAlignment="1">
      <alignment wrapText="1"/>
    </xf>
    <xf numFmtId="0" fontId="4" fillId="0" borderId="9" xfId="0" applyFont="1" applyBorder="1" applyAlignment="1">
      <alignment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wrapText="1"/>
    </xf>
    <xf numFmtId="0" fontId="4" fillId="0" borderId="1" xfId="0" applyFont="1" applyBorder="1" applyAlignment="1">
      <alignment horizontal="left"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3" fillId="0" borderId="32" xfId="0" applyFont="1" applyBorder="1" applyAlignment="1">
      <alignment horizontal="center" wrapText="1"/>
    </xf>
    <xf numFmtId="0" fontId="3" fillId="0" borderId="34" xfId="0" applyFont="1" applyBorder="1" applyAlignment="1">
      <alignment horizontal="center" wrapText="1"/>
    </xf>
    <xf numFmtId="0" fontId="3" fillId="2" borderId="32" xfId="0" applyFont="1" applyFill="1" applyBorder="1" applyAlignment="1">
      <alignment horizontal="center"/>
    </xf>
    <xf numFmtId="0" fontId="3" fillId="2" borderId="33" xfId="0" applyFont="1" applyFill="1" applyBorder="1" applyAlignment="1">
      <alignment horizontal="center"/>
    </xf>
    <xf numFmtId="0" fontId="3" fillId="2" borderId="56" xfId="0" applyFont="1" applyFill="1" applyBorder="1" applyAlignment="1">
      <alignment horizontal="center"/>
    </xf>
    <xf numFmtId="0" fontId="4" fillId="0" borderId="25" xfId="0" applyFont="1" applyBorder="1" applyAlignment="1">
      <alignment horizontal="left"/>
    </xf>
    <xf numFmtId="15" fontId="4" fillId="0" borderId="26" xfId="0" applyNumberFormat="1" applyFont="1" applyBorder="1" applyAlignment="1">
      <alignment horizontal="center" wrapText="1"/>
    </xf>
    <xf numFmtId="0" fontId="4" fillId="0" borderId="3" xfId="0" applyNumberFormat="1" applyFont="1" applyBorder="1" applyAlignment="1">
      <alignment horizontal="center" wrapText="1"/>
    </xf>
    <xf numFmtId="0" fontId="4" fillId="0" borderId="21" xfId="0" applyNumberFormat="1" applyFont="1" applyBorder="1" applyAlignment="1">
      <alignment horizontal="center" wrapText="1"/>
    </xf>
    <xf numFmtId="0" fontId="4" fillId="0" borderId="25" xfId="0" applyNumberFormat="1" applyFont="1" applyBorder="1" applyAlignment="1">
      <alignment horizontal="center" wrapText="1"/>
    </xf>
    <xf numFmtId="0" fontId="4" fillId="0" borderId="8" xfId="0" applyFont="1" applyFill="1" applyBorder="1" applyAlignment="1">
      <alignment horizontal="left"/>
    </xf>
    <xf numFmtId="0" fontId="4" fillId="0" borderId="9" xfId="0" applyFont="1" applyFill="1" applyBorder="1" applyAlignment="1">
      <alignment horizontal="left"/>
    </xf>
    <xf numFmtId="0" fontId="4" fillId="0" borderId="30" xfId="0" applyNumberFormat="1" applyFont="1" applyBorder="1" applyAlignment="1">
      <alignment horizontal="center" wrapText="1"/>
    </xf>
    <xf numFmtId="0" fontId="4" fillId="0" borderId="11" xfId="0" applyNumberFormat="1" applyFont="1" applyBorder="1" applyAlignment="1">
      <alignment horizontal="center" wrapText="1"/>
    </xf>
    <xf numFmtId="0" fontId="4" fillId="0" borderId="30" xfId="0" applyNumberFormat="1" applyFont="1" applyFill="1" applyBorder="1" applyAlignment="1">
      <alignment horizontal="center" wrapText="1"/>
    </xf>
    <xf numFmtId="0" fontId="4" fillId="0" borderId="11" xfId="0" applyNumberFormat="1" applyFont="1" applyFill="1" applyBorder="1" applyAlignment="1">
      <alignment horizontal="center" wrapText="1"/>
    </xf>
    <xf numFmtId="167" fontId="4" fillId="0" borderId="46" xfId="0" applyNumberFormat="1" applyFont="1" applyBorder="1" applyAlignment="1">
      <alignment wrapText="1"/>
    </xf>
    <xf numFmtId="167" fontId="4" fillId="0" borderId="23" xfId="0" applyNumberFormat="1" applyFont="1" applyBorder="1" applyAlignment="1">
      <alignment wrapText="1"/>
    </xf>
    <xf numFmtId="0" fontId="4" fillId="0" borderId="25" xfId="0" applyFont="1" applyBorder="1" applyAlignment="1"/>
    <xf numFmtId="0" fontId="4" fillId="0" borderId="28" xfId="0" applyFont="1" applyBorder="1" applyAlignment="1"/>
    <xf numFmtId="0" fontId="4" fillId="0" borderId="27" xfId="0" applyFont="1" applyBorder="1" applyAlignment="1"/>
    <xf numFmtId="0" fontId="4" fillId="0" borderId="11" xfId="0" applyFont="1" applyBorder="1" applyAlignment="1">
      <alignment horizontal="left" wrapText="1"/>
    </xf>
    <xf numFmtId="0" fontId="3" fillId="2" borderId="0" xfId="0" applyFont="1" applyFill="1" applyBorder="1" applyAlignment="1" applyProtection="1">
      <alignment horizontal="center" vertical="center"/>
      <protection locked="0" hidden="1"/>
    </xf>
    <xf numFmtId="0" fontId="3" fillId="0" borderId="8" xfId="0" applyFont="1" applyBorder="1" applyAlignment="1">
      <alignment horizontal="left"/>
    </xf>
    <xf numFmtId="0" fontId="3" fillId="0" borderId="9" xfId="0" applyFont="1" applyBorder="1" applyAlignment="1">
      <alignment horizontal="left"/>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xf>
    <xf numFmtId="0" fontId="4" fillId="0" borderId="11" xfId="0" applyFont="1" applyBorder="1" applyAlignment="1">
      <alignment horizontal="left" vertical="center" wrapText="1"/>
    </xf>
    <xf numFmtId="0" fontId="4" fillId="0" borderId="8" xfId="0" applyFont="1" applyBorder="1" applyAlignment="1">
      <alignment horizontal="left"/>
    </xf>
    <xf numFmtId="0" fontId="4" fillId="0" borderId="10" xfId="0" applyFont="1" applyBorder="1" applyAlignment="1">
      <alignment horizontal="left"/>
    </xf>
    <xf numFmtId="0" fontId="5" fillId="0" borderId="0" xfId="0" applyFont="1" applyBorder="1" applyAlignment="1">
      <alignment horizontal="center" vertical="center"/>
    </xf>
    <xf numFmtId="0" fontId="3" fillId="2" borderId="0" xfId="0" applyFont="1" applyFill="1" applyBorder="1" applyAlignment="1" applyProtection="1">
      <alignment horizontal="center"/>
      <protection locked="0" hidden="1"/>
    </xf>
    <xf numFmtId="0" fontId="10" fillId="0" borderId="2"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3" fillId="0" borderId="0" xfId="0" applyFont="1" applyAlignment="1">
      <alignment horizontal="center" wrapText="1"/>
    </xf>
    <xf numFmtId="0" fontId="3" fillId="0" borderId="13" xfId="0" applyFont="1" applyBorder="1" applyAlignment="1">
      <alignment horizontal="center" wrapText="1"/>
    </xf>
    <xf numFmtId="0" fontId="20" fillId="5" borderId="64" xfId="7" applyFont="1" applyFill="1" applyBorder="1" applyAlignment="1">
      <alignment horizontal="center" vertical="center" wrapText="1"/>
    </xf>
    <xf numFmtId="0" fontId="20" fillId="5" borderId="67" xfId="7" applyFont="1" applyFill="1" applyBorder="1" applyAlignment="1">
      <alignment horizontal="center" vertical="center" wrapText="1"/>
    </xf>
    <xf numFmtId="14" fontId="21" fillId="6" borderId="11" xfId="7" applyNumberFormat="1" applyFont="1" applyFill="1" applyBorder="1" applyAlignment="1">
      <alignment horizontal="center" vertical="center"/>
    </xf>
  </cellXfs>
  <cellStyles count="9">
    <cellStyle name="Millares" xfId="1" builtinId="3"/>
    <cellStyle name="Millares [0] 2" xfId="8" xr:uid="{00000000-0005-0000-0000-000002000000}"/>
    <cellStyle name="Millares 2" xfId="4" xr:uid="{00000000-0005-0000-0000-000003000000}"/>
    <cellStyle name="Normal" xfId="0" builtinId="0"/>
    <cellStyle name="Normal 2" xfId="3" xr:uid="{00000000-0005-0000-0000-000006000000}"/>
    <cellStyle name="Normal 2 2" xfId="7" xr:uid="{00000000-0005-0000-0000-000007000000}"/>
    <cellStyle name="Normal 2 3" xfId="5" xr:uid="{00000000-0005-0000-0000-000008000000}"/>
    <cellStyle name="Porcentaje" xfId="2" builtinId="5"/>
    <cellStyle name="Porcentaje 2 2" xfId="6" xr:uid="{00000000-0005-0000-0000-00000A000000}"/>
  </cellStyles>
  <dxfs count="22">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
      <font>
        <strike/>
        <color theme="0" tint="-0.499984740745262"/>
        <name val="Cambria"/>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104777</xdr:colOff>
      <xdr:row>1</xdr:row>
      <xdr:rowOff>114300</xdr:rowOff>
    </xdr:from>
    <xdr:to>
      <xdr:col>3</xdr:col>
      <xdr:colOff>746124</xdr:colOff>
      <xdr:row>4</xdr:row>
      <xdr:rowOff>38100</xdr:rowOff>
    </xdr:to>
    <xdr:pic>
      <xdr:nvPicPr>
        <xdr:cNvPr id="2" name="Imagen 1">
          <a:extLst>
            <a:ext uri="{FF2B5EF4-FFF2-40B4-BE49-F238E27FC236}">
              <a16:creationId xmlns:a16="http://schemas.microsoft.com/office/drawing/2014/main" id="{6AC4831E-3B88-419E-B6D9-B37E05DED5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2" y="2219325"/>
          <a:ext cx="2457447" cy="4953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66678</xdr:colOff>
      <xdr:row>2</xdr:row>
      <xdr:rowOff>0</xdr:rowOff>
    </xdr:from>
    <xdr:to>
      <xdr:col>2</xdr:col>
      <xdr:colOff>1095376</xdr:colOff>
      <xdr:row>3</xdr:row>
      <xdr:rowOff>171450</xdr:rowOff>
    </xdr:to>
    <xdr:pic>
      <xdr:nvPicPr>
        <xdr:cNvPr id="3" name="Imagen 2">
          <a:extLst>
            <a:ext uri="{FF2B5EF4-FFF2-40B4-BE49-F238E27FC236}">
              <a16:creationId xmlns:a16="http://schemas.microsoft.com/office/drawing/2014/main" id="{88149456-95F6-49B0-958F-E585EDB27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3" y="266700"/>
          <a:ext cx="2038348" cy="352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tabColor theme="7" tint="0.79998168889431442"/>
    <pageSetUpPr fitToPage="1"/>
  </sheetPr>
  <dimension ref="A1:O132"/>
  <sheetViews>
    <sheetView showGridLines="0" tabSelected="1" zoomScale="70" zoomScaleNormal="70" zoomScaleSheetLayoutView="110" workbookViewId="0">
      <selection activeCell="K4" sqref="K4"/>
    </sheetView>
  </sheetViews>
  <sheetFormatPr baseColWidth="10" defaultColWidth="11.42578125" defaultRowHeight="14.25" outlineLevelRow="1" x14ac:dyDescent="0.2"/>
  <cols>
    <col min="1" max="1" width="1" style="12" customWidth="1"/>
    <col min="2" max="2" width="11.7109375" style="54" customWidth="1"/>
    <col min="3" max="3" width="15.42578125" style="54" bestFit="1" customWidth="1"/>
    <col min="4" max="4" width="13" style="12" customWidth="1"/>
    <col min="5" max="5" width="18.5703125" style="12" bestFit="1" customWidth="1"/>
    <col min="6" max="6" width="18.7109375" style="12" customWidth="1"/>
    <col min="7" max="7" width="19.7109375" style="12" customWidth="1"/>
    <col min="8" max="8" width="24.140625" style="12" customWidth="1"/>
    <col min="9" max="9" width="21.5703125" style="12" customWidth="1"/>
    <col min="10" max="10" width="29.42578125" style="12" bestFit="1" customWidth="1"/>
    <col min="11" max="11" width="22" style="12" customWidth="1"/>
    <col min="12" max="12" width="1" style="12" customWidth="1"/>
    <col min="13" max="13" width="22.5703125" style="12" customWidth="1"/>
    <col min="14" max="14" width="18.85546875" style="12" bestFit="1" customWidth="1"/>
    <col min="15" max="16384" width="11.42578125" style="12"/>
  </cols>
  <sheetData>
    <row r="1" spans="1:14" s="74" customFormat="1" ht="6" customHeight="1" thickBot="1" x14ac:dyDescent="0.3">
      <c r="A1" s="99"/>
      <c r="B1" s="285"/>
      <c r="C1" s="285"/>
      <c r="D1" s="285"/>
      <c r="E1" s="285"/>
      <c r="F1" s="285"/>
      <c r="G1" s="285"/>
      <c r="H1" s="285"/>
      <c r="I1" s="285"/>
      <c r="J1" s="285"/>
      <c r="K1" s="285"/>
      <c r="L1" s="100"/>
      <c r="M1" s="80"/>
      <c r="N1" s="80"/>
    </row>
    <row r="2" spans="1:14" s="74" customFormat="1" ht="15" x14ac:dyDescent="0.25">
      <c r="A2" s="101"/>
      <c r="B2" s="286"/>
      <c r="C2" s="287"/>
      <c r="D2" s="288"/>
      <c r="E2" s="316" t="s">
        <v>0</v>
      </c>
      <c r="F2" s="316"/>
      <c r="G2" s="316"/>
      <c r="H2" s="316"/>
      <c r="I2" s="317"/>
      <c r="J2" s="68" t="s">
        <v>1</v>
      </c>
      <c r="K2" s="64" t="s">
        <v>2</v>
      </c>
      <c r="L2" s="102"/>
      <c r="M2" s="80"/>
      <c r="N2" s="80"/>
    </row>
    <row r="3" spans="1:14" s="74" customFormat="1" ht="15" x14ac:dyDescent="0.25">
      <c r="A3" s="101"/>
      <c r="B3" s="289"/>
      <c r="C3" s="214"/>
      <c r="D3" s="222"/>
      <c r="E3" s="318"/>
      <c r="F3" s="318"/>
      <c r="G3" s="318"/>
      <c r="H3" s="318"/>
      <c r="I3" s="319"/>
      <c r="J3" s="69" t="s">
        <v>3</v>
      </c>
      <c r="K3" s="198">
        <v>3</v>
      </c>
      <c r="L3" s="102"/>
      <c r="M3" s="80"/>
      <c r="N3" s="80"/>
    </row>
    <row r="4" spans="1:14" s="74" customFormat="1" ht="15" x14ac:dyDescent="0.25">
      <c r="A4" s="101"/>
      <c r="B4" s="289"/>
      <c r="C4" s="214"/>
      <c r="D4" s="222"/>
      <c r="E4" s="320" t="s">
        <v>4</v>
      </c>
      <c r="F4" s="320"/>
      <c r="G4" s="320"/>
      <c r="H4" s="320"/>
      <c r="I4" s="321"/>
      <c r="J4" s="69" t="s">
        <v>5</v>
      </c>
      <c r="K4" s="199">
        <v>44257</v>
      </c>
      <c r="L4" s="102"/>
      <c r="M4" s="80"/>
      <c r="N4" s="80"/>
    </row>
    <row r="5" spans="1:14" s="74" customFormat="1" ht="15.75" thickBot="1" x14ac:dyDescent="0.3">
      <c r="A5" s="101"/>
      <c r="B5" s="290"/>
      <c r="C5" s="229"/>
      <c r="D5" s="223"/>
      <c r="E5" s="322" t="s">
        <v>6</v>
      </c>
      <c r="F5" s="322"/>
      <c r="G5" s="322"/>
      <c r="H5" s="322"/>
      <c r="I5" s="323"/>
      <c r="J5" s="70" t="s">
        <v>7</v>
      </c>
      <c r="K5" s="67">
        <v>1</v>
      </c>
      <c r="L5" s="102"/>
      <c r="M5" s="80"/>
      <c r="N5" s="80"/>
    </row>
    <row r="6" spans="1:14" ht="6" customHeight="1" x14ac:dyDescent="0.2">
      <c r="A6" s="17"/>
      <c r="B6" s="72"/>
      <c r="C6" s="72"/>
      <c r="D6" s="118"/>
      <c r="E6" s="118"/>
      <c r="F6" s="118"/>
      <c r="G6" s="118"/>
      <c r="H6" s="118"/>
      <c r="I6" s="118"/>
      <c r="J6" s="118"/>
      <c r="K6" s="118"/>
      <c r="L6" s="119"/>
    </row>
    <row r="7" spans="1:14" ht="15" customHeight="1" x14ac:dyDescent="0.2">
      <c r="A7" s="17"/>
      <c r="B7" s="304" t="s">
        <v>8</v>
      </c>
      <c r="C7" s="304"/>
      <c r="D7" s="304"/>
      <c r="E7" s="304"/>
      <c r="F7" s="304"/>
      <c r="G7" s="304"/>
      <c r="H7" s="304"/>
      <c r="I7" s="304"/>
      <c r="J7" s="303" t="s">
        <v>9</v>
      </c>
      <c r="K7" s="296"/>
      <c r="L7" s="119"/>
      <c r="M7" s="203"/>
    </row>
    <row r="8" spans="1:14" ht="15" customHeight="1" x14ac:dyDescent="0.2">
      <c r="A8" s="17"/>
      <c r="B8" s="305"/>
      <c r="C8" s="305"/>
      <c r="D8" s="305"/>
      <c r="E8" s="305"/>
      <c r="F8" s="305"/>
      <c r="G8" s="305"/>
      <c r="H8" s="305"/>
      <c r="I8" s="305"/>
      <c r="J8" s="303"/>
      <c r="K8" s="297"/>
      <c r="L8" s="119"/>
      <c r="M8" s="203"/>
    </row>
    <row r="9" spans="1:14" s="74" customFormat="1" ht="5.25" customHeight="1" x14ac:dyDescent="0.2">
      <c r="A9" s="17"/>
      <c r="B9" s="58" t="s">
        <v>10</v>
      </c>
      <c r="C9" s="58"/>
      <c r="D9" s="136" t="s">
        <v>10</v>
      </c>
      <c r="E9" s="136" t="s">
        <v>10</v>
      </c>
      <c r="F9" s="136" t="s">
        <v>10</v>
      </c>
      <c r="G9" s="136" t="s">
        <v>10</v>
      </c>
      <c r="H9" s="136" t="s">
        <v>10</v>
      </c>
      <c r="I9" s="136" t="s">
        <v>10</v>
      </c>
      <c r="J9" s="136" t="s">
        <v>10</v>
      </c>
      <c r="K9" s="18" t="s">
        <v>10</v>
      </c>
      <c r="L9" s="119"/>
      <c r="M9" s="111"/>
      <c r="N9" s="111"/>
    </row>
    <row r="10" spans="1:14" s="22" customFormat="1" ht="15" x14ac:dyDescent="0.2">
      <c r="A10" s="20"/>
      <c r="B10" s="306" t="s">
        <v>11</v>
      </c>
      <c r="C10" s="307"/>
      <c r="D10" s="298"/>
      <c r="E10" s="299"/>
      <c r="F10" s="116" t="s">
        <v>12</v>
      </c>
      <c r="G10" s="245"/>
      <c r="H10" s="246"/>
      <c r="I10" s="246"/>
      <c r="J10" s="17" t="s">
        <v>1193</v>
      </c>
      <c r="K10" s="127"/>
      <c r="L10" s="21"/>
    </row>
    <row r="11" spans="1:14" s="74" customFormat="1" ht="5.25" customHeight="1" x14ac:dyDescent="0.2">
      <c r="A11" s="17"/>
      <c r="B11" s="58" t="s">
        <v>10</v>
      </c>
      <c r="C11" s="58"/>
      <c r="D11" s="136" t="s">
        <v>10</v>
      </c>
      <c r="E11" s="136" t="s">
        <v>10</v>
      </c>
      <c r="F11" s="153" t="s">
        <v>10</v>
      </c>
      <c r="G11" s="136" t="s">
        <v>10</v>
      </c>
      <c r="H11" s="136" t="s">
        <v>10</v>
      </c>
      <c r="I11" s="136" t="s">
        <v>10</v>
      </c>
      <c r="J11" s="136" t="s">
        <v>10</v>
      </c>
      <c r="K11" s="18" t="s">
        <v>10</v>
      </c>
      <c r="L11" s="119"/>
      <c r="M11" s="111"/>
      <c r="N11" s="111"/>
    </row>
    <row r="12" spans="1:14" s="74" customFormat="1" ht="5.25" customHeight="1" x14ac:dyDescent="0.2">
      <c r="A12" s="17"/>
      <c r="B12" s="58" t="s">
        <v>10</v>
      </c>
      <c r="C12" s="58"/>
      <c r="D12" s="136" t="s">
        <v>10</v>
      </c>
      <c r="E12" s="136" t="s">
        <v>10</v>
      </c>
      <c r="F12" s="136" t="s">
        <v>10</v>
      </c>
      <c r="G12" s="136" t="s">
        <v>10</v>
      </c>
      <c r="H12" s="136" t="s">
        <v>10</v>
      </c>
      <c r="I12" s="136" t="s">
        <v>10</v>
      </c>
      <c r="J12" s="136" t="s">
        <v>10</v>
      </c>
      <c r="K12" s="118" t="s">
        <v>10</v>
      </c>
      <c r="L12" s="119"/>
      <c r="M12" s="111"/>
      <c r="N12" s="111"/>
    </row>
    <row r="13" spans="1:14" s="27" customFormat="1" ht="15" x14ac:dyDescent="0.2">
      <c r="A13" s="23"/>
      <c r="B13" s="301" t="s">
        <v>1194</v>
      </c>
      <c r="C13" s="301"/>
      <c r="D13" s="301" t="s">
        <v>10</v>
      </c>
      <c r="E13" s="116" t="s">
        <v>14</v>
      </c>
      <c r="F13" s="26"/>
      <c r="G13" s="197" t="s">
        <v>15</v>
      </c>
      <c r="H13" s="245"/>
      <c r="I13" s="246"/>
      <c r="J13" s="246"/>
      <c r="K13" s="247"/>
      <c r="L13" s="186" t="s">
        <v>16</v>
      </c>
    </row>
    <row r="14" spans="1:14" s="74" customFormat="1" ht="5.25" customHeight="1" x14ac:dyDescent="0.2">
      <c r="A14" s="17"/>
      <c r="B14" s="58" t="s">
        <v>10</v>
      </c>
      <c r="C14" s="58"/>
      <c r="D14" s="136" t="s">
        <v>10</v>
      </c>
      <c r="E14" s="136" t="s">
        <v>10</v>
      </c>
      <c r="F14" s="136" t="s">
        <v>10</v>
      </c>
      <c r="G14" s="136" t="s">
        <v>10</v>
      </c>
      <c r="H14" s="136" t="s">
        <v>10</v>
      </c>
      <c r="I14" s="136" t="s">
        <v>10</v>
      </c>
      <c r="J14" s="136" t="s">
        <v>10</v>
      </c>
      <c r="K14" s="18" t="s">
        <v>10</v>
      </c>
      <c r="L14" s="119"/>
    </row>
    <row r="15" spans="1:14" s="22" customFormat="1" ht="15" x14ac:dyDescent="0.25">
      <c r="A15" s="20"/>
      <c r="B15" s="302" t="s">
        <v>1195</v>
      </c>
      <c r="C15" s="302"/>
      <c r="D15" s="302" t="s">
        <v>10</v>
      </c>
      <c r="E15" s="116" t="s">
        <v>1196</v>
      </c>
      <c r="F15" s="131"/>
      <c r="G15" s="310" t="s">
        <v>1197</v>
      </c>
      <c r="H15" s="311"/>
      <c r="I15" s="127"/>
      <c r="J15" s="28" t="s">
        <v>10</v>
      </c>
      <c r="K15" s="28" t="s">
        <v>10</v>
      </c>
      <c r="L15" s="21"/>
    </row>
    <row r="16" spans="1:14" s="74" customFormat="1" ht="5.25" customHeight="1" x14ac:dyDescent="0.2">
      <c r="A16" s="17"/>
      <c r="B16" s="58" t="s">
        <v>10</v>
      </c>
      <c r="C16" s="58"/>
      <c r="D16" s="136" t="s">
        <v>10</v>
      </c>
      <c r="E16" s="136" t="s">
        <v>10</v>
      </c>
      <c r="F16" s="136" t="s">
        <v>10</v>
      </c>
      <c r="G16" s="136" t="s">
        <v>10</v>
      </c>
      <c r="H16" s="136" t="s">
        <v>10</v>
      </c>
      <c r="I16" s="136" t="s">
        <v>10</v>
      </c>
      <c r="J16" s="136" t="s">
        <v>10</v>
      </c>
      <c r="K16" s="18" t="s">
        <v>10</v>
      </c>
      <c r="L16" s="119"/>
    </row>
    <row r="17" spans="1:15" s="22" customFormat="1" ht="15" customHeight="1" x14ac:dyDescent="0.25">
      <c r="A17" s="20"/>
      <c r="B17" s="206" t="s">
        <v>1198</v>
      </c>
      <c r="C17" s="207"/>
      <c r="D17" s="300"/>
      <c r="E17" s="300"/>
      <c r="F17" s="300"/>
      <c r="G17" s="300"/>
      <c r="H17" s="300"/>
      <c r="I17" s="116" t="s">
        <v>1199</v>
      </c>
      <c r="J17" s="309"/>
      <c r="K17" s="309"/>
      <c r="L17" s="21"/>
    </row>
    <row r="18" spans="1:15" s="74" customFormat="1" ht="5.25" customHeight="1" x14ac:dyDescent="0.2">
      <c r="A18" s="17"/>
      <c r="B18" s="58" t="s">
        <v>10</v>
      </c>
      <c r="C18" s="58"/>
      <c r="D18" s="136" t="s">
        <v>10</v>
      </c>
      <c r="E18" s="136" t="s">
        <v>10</v>
      </c>
      <c r="F18" s="136" t="s">
        <v>10</v>
      </c>
      <c r="G18" s="136"/>
      <c r="H18" s="136" t="s">
        <v>10</v>
      </c>
      <c r="I18" s="136" t="s">
        <v>10</v>
      </c>
      <c r="J18" s="136" t="s">
        <v>10</v>
      </c>
      <c r="K18" s="18" t="s">
        <v>10</v>
      </c>
      <c r="L18" s="119"/>
    </row>
    <row r="19" spans="1:15" s="22" customFormat="1" x14ac:dyDescent="0.25">
      <c r="A19" s="20"/>
      <c r="B19" s="308" t="s">
        <v>1200</v>
      </c>
      <c r="C19" s="308"/>
      <c r="D19" s="308" t="s">
        <v>10</v>
      </c>
      <c r="E19" s="309"/>
      <c r="F19" s="309"/>
      <c r="G19" s="309"/>
      <c r="H19" s="309"/>
      <c r="I19" s="309"/>
      <c r="J19" s="116" t="s">
        <v>1201</v>
      </c>
      <c r="K19" s="29"/>
      <c r="L19" s="21"/>
    </row>
    <row r="20" spans="1:15" s="74" customFormat="1" ht="5.25" customHeight="1" x14ac:dyDescent="0.2">
      <c r="A20" s="133"/>
      <c r="B20" s="71" t="s">
        <v>10</v>
      </c>
      <c r="C20" s="71"/>
      <c r="D20" s="30" t="s">
        <v>10</v>
      </c>
      <c r="E20" s="30" t="s">
        <v>10</v>
      </c>
      <c r="F20" s="30" t="s">
        <v>10</v>
      </c>
      <c r="G20" s="30" t="s">
        <v>10</v>
      </c>
      <c r="H20" s="30" t="s">
        <v>10</v>
      </c>
      <c r="I20" s="30" t="s">
        <v>10</v>
      </c>
      <c r="J20" s="30" t="s">
        <v>10</v>
      </c>
      <c r="K20" s="30" t="s">
        <v>10</v>
      </c>
      <c r="L20" s="31"/>
    </row>
    <row r="21" spans="1:15" ht="5.25" customHeight="1" x14ac:dyDescent="0.2">
      <c r="A21" s="14"/>
      <c r="B21" s="57" t="s">
        <v>10</v>
      </c>
      <c r="C21" s="57"/>
      <c r="D21" s="135" t="s">
        <v>10</v>
      </c>
      <c r="E21" s="135" t="s">
        <v>10</v>
      </c>
      <c r="F21" s="135" t="s">
        <v>10</v>
      </c>
      <c r="G21" s="135" t="s">
        <v>10</v>
      </c>
      <c r="H21" s="135" t="s">
        <v>10</v>
      </c>
      <c r="I21" s="135" t="s">
        <v>10</v>
      </c>
      <c r="J21" s="135" t="s">
        <v>10</v>
      </c>
      <c r="K21" s="15" t="s">
        <v>10</v>
      </c>
      <c r="L21" s="16"/>
    </row>
    <row r="22" spans="1:15" ht="14.25" customHeight="1" x14ac:dyDescent="0.2">
      <c r="A22" s="17"/>
      <c r="B22" s="248" t="s">
        <v>17</v>
      </c>
      <c r="C22" s="248"/>
      <c r="D22" s="248"/>
      <c r="E22" s="248"/>
      <c r="F22" s="248"/>
      <c r="G22" s="248"/>
      <c r="H22" s="248"/>
      <c r="I22" s="248"/>
      <c r="J22" s="248"/>
      <c r="K22" s="248"/>
      <c r="L22" s="119"/>
    </row>
    <row r="23" spans="1:15" s="74" customFormat="1" ht="5.25" customHeight="1" x14ac:dyDescent="0.2">
      <c r="A23" s="17"/>
      <c r="B23" s="58" t="s">
        <v>10</v>
      </c>
      <c r="C23" s="58"/>
      <c r="D23" s="136" t="s">
        <v>10</v>
      </c>
      <c r="E23" s="136" t="s">
        <v>10</v>
      </c>
      <c r="F23" s="126" t="s">
        <v>10</v>
      </c>
      <c r="G23" s="126" t="s">
        <v>10</v>
      </c>
      <c r="H23" s="126" t="s">
        <v>10</v>
      </c>
      <c r="I23" s="136" t="s">
        <v>10</v>
      </c>
      <c r="J23" s="129" t="s">
        <v>10</v>
      </c>
      <c r="K23" s="129" t="s">
        <v>10</v>
      </c>
      <c r="L23" s="119"/>
    </row>
    <row r="24" spans="1:15" s="74" customFormat="1" ht="15" customHeight="1" x14ac:dyDescent="0.2">
      <c r="A24" s="17"/>
      <c r="B24" s="341" t="s">
        <v>1202</v>
      </c>
      <c r="C24" s="342"/>
      <c r="D24" s="204"/>
      <c r="E24" s="205"/>
      <c r="F24" s="136" t="s">
        <v>1203</v>
      </c>
      <c r="G24" s="204"/>
      <c r="H24" s="205"/>
      <c r="I24" s="200" t="s">
        <v>1257</v>
      </c>
      <c r="J24" s="212" t="s">
        <v>167</v>
      </c>
      <c r="K24" s="214"/>
      <c r="L24" s="119"/>
      <c r="M24" s="111"/>
      <c r="O24" s="12"/>
    </row>
    <row r="25" spans="1:15" s="118" customFormat="1" ht="5.25" customHeight="1" x14ac:dyDescent="0.2">
      <c r="A25" s="17"/>
      <c r="B25" s="58"/>
      <c r="C25" s="58"/>
      <c r="D25" s="136"/>
      <c r="E25" s="136"/>
      <c r="F25" s="126"/>
      <c r="G25" s="126"/>
      <c r="H25" s="126"/>
      <c r="I25" s="136"/>
      <c r="J25" s="129"/>
      <c r="K25" s="129"/>
      <c r="L25" s="119"/>
    </row>
    <row r="26" spans="1:15" s="22" customFormat="1" ht="48" customHeight="1" x14ac:dyDescent="0.25">
      <c r="A26" s="20"/>
      <c r="B26" s="291" t="s">
        <v>1205</v>
      </c>
      <c r="C26" s="292"/>
      <c r="D26" s="338"/>
      <c r="E26" s="339"/>
      <c r="F26" s="339"/>
      <c r="G26" s="339"/>
      <c r="H26" s="339"/>
      <c r="I26" s="339"/>
      <c r="J26" s="339"/>
      <c r="K26" s="340"/>
      <c r="L26" s="21"/>
    </row>
    <row r="27" spans="1:15" s="74" customFormat="1" ht="5.25" customHeight="1" x14ac:dyDescent="0.2">
      <c r="A27" s="17"/>
      <c r="B27" s="58" t="s">
        <v>10</v>
      </c>
      <c r="C27" s="58"/>
      <c r="D27" s="136" t="s">
        <v>10</v>
      </c>
      <c r="E27" s="136" t="s">
        <v>10</v>
      </c>
      <c r="F27" s="126" t="s">
        <v>10</v>
      </c>
      <c r="G27" s="126" t="s">
        <v>10</v>
      </c>
      <c r="H27" s="126" t="s">
        <v>10</v>
      </c>
      <c r="I27" s="136" t="s">
        <v>10</v>
      </c>
      <c r="J27" s="129" t="s">
        <v>10</v>
      </c>
      <c r="K27" s="129" t="s">
        <v>10</v>
      </c>
      <c r="L27" s="119"/>
    </row>
    <row r="28" spans="1:15" s="74" customFormat="1" ht="15" customHeight="1" x14ac:dyDescent="0.25">
      <c r="A28" s="17"/>
      <c r="B28" s="121" t="s">
        <v>1188</v>
      </c>
      <c r="C28" s="120"/>
      <c r="D28" s="120"/>
      <c r="E28" s="120"/>
      <c r="F28" s="120"/>
      <c r="G28" s="120"/>
      <c r="H28" s="120"/>
      <c r="I28" s="120"/>
      <c r="J28" s="120"/>
      <c r="K28" s="120"/>
      <c r="L28" s="119"/>
    </row>
    <row r="29" spans="1:15" s="74" customFormat="1" ht="5.25" customHeight="1" x14ac:dyDescent="0.2">
      <c r="A29" s="17"/>
      <c r="B29" s="58" t="s">
        <v>10</v>
      </c>
      <c r="C29" s="58"/>
      <c r="D29" s="136" t="s">
        <v>10</v>
      </c>
      <c r="E29" s="136" t="s">
        <v>10</v>
      </c>
      <c r="F29" s="153" t="s">
        <v>10</v>
      </c>
      <c r="G29" s="136" t="s">
        <v>10</v>
      </c>
      <c r="H29" s="136" t="s">
        <v>10</v>
      </c>
      <c r="I29" s="136" t="s">
        <v>10</v>
      </c>
      <c r="J29" s="136" t="s">
        <v>10</v>
      </c>
      <c r="K29" s="118" t="s">
        <v>10</v>
      </c>
      <c r="L29" s="119"/>
      <c r="M29" s="111"/>
    </row>
    <row r="30" spans="1:15" s="22" customFormat="1" ht="14.25" customHeight="1" x14ac:dyDescent="0.25">
      <c r="A30" s="20"/>
      <c r="B30" s="208" t="s">
        <v>18</v>
      </c>
      <c r="C30" s="209"/>
      <c r="D30" s="210"/>
      <c r="E30" s="211"/>
      <c r="F30" s="7" t="s">
        <v>19</v>
      </c>
      <c r="G30" s="107"/>
      <c r="H30" s="7" t="s">
        <v>20</v>
      </c>
      <c r="I30" s="32"/>
      <c r="J30" s="7" t="s">
        <v>1186</v>
      </c>
      <c r="K30" s="187">
        <f>IFERROR(D30+G30+I30,"")</f>
        <v>0</v>
      </c>
      <c r="L30" s="21"/>
      <c r="M30" s="108"/>
    </row>
    <row r="31" spans="1:15" s="118" customFormat="1" ht="7.5" customHeight="1" x14ac:dyDescent="0.25">
      <c r="A31" s="17"/>
      <c r="B31" s="121"/>
      <c r="C31" s="121"/>
      <c r="D31" s="121"/>
      <c r="E31" s="121"/>
      <c r="F31" s="121"/>
      <c r="G31" s="121"/>
      <c r="H31" s="121"/>
      <c r="I31" s="121"/>
      <c r="J31" s="121"/>
      <c r="K31" s="121"/>
      <c r="L31" s="119"/>
    </row>
    <row r="32" spans="1:15" s="118" customFormat="1" ht="15" customHeight="1" x14ac:dyDescent="0.25">
      <c r="A32" s="17"/>
      <c r="B32" s="233" t="s">
        <v>1206</v>
      </c>
      <c r="C32" s="233"/>
      <c r="D32" s="233" t="s">
        <v>10</v>
      </c>
      <c r="E32" s="233" t="s">
        <v>10</v>
      </c>
      <c r="F32" s="233" t="s">
        <v>10</v>
      </c>
      <c r="G32" s="233" t="s">
        <v>10</v>
      </c>
      <c r="H32" s="233" t="s">
        <v>10</v>
      </c>
      <c r="I32" s="233" t="s">
        <v>10</v>
      </c>
      <c r="J32" s="233" t="s">
        <v>10</v>
      </c>
      <c r="K32" s="233" t="s">
        <v>10</v>
      </c>
      <c r="L32" s="119"/>
    </row>
    <row r="33" spans="1:14" s="74" customFormat="1" ht="5.25" customHeight="1" x14ac:dyDescent="0.2">
      <c r="A33" s="17"/>
      <c r="B33" s="58" t="s">
        <v>10</v>
      </c>
      <c r="C33" s="58"/>
      <c r="D33" s="136" t="s">
        <v>10</v>
      </c>
      <c r="E33" s="136" t="s">
        <v>10</v>
      </c>
      <c r="F33" s="126" t="s">
        <v>10</v>
      </c>
      <c r="G33" s="126" t="s">
        <v>10</v>
      </c>
      <c r="H33" s="126" t="s">
        <v>10</v>
      </c>
      <c r="I33" s="136" t="s">
        <v>10</v>
      </c>
      <c r="J33" s="129" t="s">
        <v>10</v>
      </c>
      <c r="K33" s="129" t="s">
        <v>10</v>
      </c>
      <c r="L33" s="119"/>
    </row>
    <row r="34" spans="1:14" s="74" customFormat="1" ht="15" customHeight="1" x14ac:dyDescent="0.2">
      <c r="A34" s="17"/>
      <c r="B34" s="73" t="s">
        <v>21</v>
      </c>
      <c r="C34" s="293"/>
      <c r="D34" s="294"/>
      <c r="E34" s="294"/>
      <c r="F34" s="294"/>
      <c r="G34" s="294"/>
      <c r="H34" s="294"/>
      <c r="I34" s="294"/>
      <c r="J34" s="294"/>
      <c r="K34" s="295"/>
      <c r="L34" s="119"/>
    </row>
    <row r="35" spans="1:14" s="74" customFormat="1" ht="15" customHeight="1" x14ac:dyDescent="0.2">
      <c r="A35" s="17"/>
      <c r="B35" s="73" t="s">
        <v>22</v>
      </c>
      <c r="C35" s="293"/>
      <c r="D35" s="294"/>
      <c r="E35" s="294"/>
      <c r="F35" s="294"/>
      <c r="G35" s="294"/>
      <c r="H35" s="294"/>
      <c r="I35" s="294"/>
      <c r="J35" s="294"/>
      <c r="K35" s="295"/>
      <c r="L35" s="119"/>
    </row>
    <row r="36" spans="1:14" s="74" customFormat="1" ht="15" customHeight="1" x14ac:dyDescent="0.2">
      <c r="A36" s="17"/>
      <c r="B36" s="73" t="s">
        <v>23</v>
      </c>
      <c r="C36" s="343"/>
      <c r="D36" s="344"/>
      <c r="E36" s="344"/>
      <c r="F36" s="344"/>
      <c r="G36" s="344"/>
      <c r="H36" s="344"/>
      <c r="I36" s="344"/>
      <c r="J36" s="344"/>
      <c r="K36" s="345"/>
      <c r="L36" s="119"/>
    </row>
    <row r="37" spans="1:14" s="74" customFormat="1" ht="15" customHeight="1" x14ac:dyDescent="0.2">
      <c r="A37" s="17"/>
      <c r="B37" s="73" t="s">
        <v>24</v>
      </c>
      <c r="C37" s="343"/>
      <c r="D37" s="344"/>
      <c r="E37" s="344"/>
      <c r="F37" s="344"/>
      <c r="G37" s="344"/>
      <c r="H37" s="344"/>
      <c r="I37" s="344"/>
      <c r="J37" s="344"/>
      <c r="K37" s="345"/>
      <c r="L37" s="119"/>
      <c r="M37" s="111"/>
      <c r="N37" s="111"/>
    </row>
    <row r="38" spans="1:14" s="74" customFormat="1" ht="15" customHeight="1" x14ac:dyDescent="0.2">
      <c r="A38" s="17"/>
      <c r="B38" s="73" t="s">
        <v>25</v>
      </c>
      <c r="C38" s="343"/>
      <c r="D38" s="344"/>
      <c r="E38" s="344"/>
      <c r="F38" s="344"/>
      <c r="G38" s="344"/>
      <c r="H38" s="344"/>
      <c r="I38" s="344"/>
      <c r="J38" s="344"/>
      <c r="K38" s="345"/>
      <c r="L38" s="119"/>
      <c r="M38" s="111"/>
      <c r="N38" s="111"/>
    </row>
    <row r="39" spans="1:14" s="118" customFormat="1" ht="5.25" customHeight="1" x14ac:dyDescent="0.2">
      <c r="A39" s="17"/>
      <c r="B39" s="58"/>
      <c r="C39" s="58"/>
      <c r="D39" s="136"/>
      <c r="E39" s="136"/>
      <c r="F39" s="153"/>
      <c r="G39" s="136"/>
      <c r="H39" s="136"/>
      <c r="I39" s="136"/>
      <c r="J39" s="136"/>
      <c r="L39" s="119"/>
    </row>
    <row r="40" spans="1:14" s="74" customFormat="1" ht="15" customHeight="1" x14ac:dyDescent="0.25">
      <c r="A40" s="17"/>
      <c r="B40" s="233" t="s">
        <v>1207</v>
      </c>
      <c r="C40" s="233"/>
      <c r="D40" s="233"/>
      <c r="E40" s="34"/>
      <c r="F40" s="34"/>
      <c r="G40" s="34"/>
      <c r="H40" s="34"/>
      <c r="I40" s="34"/>
      <c r="J40" s="34"/>
      <c r="K40" s="34"/>
      <c r="L40" s="119"/>
      <c r="M40" s="111"/>
      <c r="N40" s="111"/>
    </row>
    <row r="41" spans="1:14" s="74" customFormat="1" ht="5.25" customHeight="1" x14ac:dyDescent="0.2">
      <c r="A41" s="17"/>
      <c r="B41" s="58"/>
      <c r="C41" s="58"/>
      <c r="D41" s="136"/>
      <c r="E41" s="136"/>
      <c r="F41" s="126"/>
      <c r="G41" s="126"/>
      <c r="H41" s="126"/>
      <c r="I41" s="136"/>
      <c r="J41" s="129"/>
      <c r="K41" s="129"/>
      <c r="L41" s="119"/>
      <c r="M41" s="111"/>
      <c r="N41" s="111"/>
    </row>
    <row r="42" spans="1:14" s="74" customFormat="1" ht="15" customHeight="1" x14ac:dyDescent="0.2">
      <c r="A42" s="17"/>
      <c r="B42" s="118" t="s">
        <v>33</v>
      </c>
      <c r="C42" s="212"/>
      <c r="D42" s="213"/>
      <c r="E42" s="213"/>
      <c r="F42" s="213"/>
      <c r="G42" s="214"/>
      <c r="H42" s="120" t="s">
        <v>34</v>
      </c>
      <c r="I42" s="212"/>
      <c r="J42" s="213"/>
      <c r="K42" s="214"/>
      <c r="L42" s="119"/>
      <c r="M42" s="111"/>
      <c r="N42" s="111"/>
    </row>
    <row r="43" spans="1:14" s="74" customFormat="1" ht="5.25" customHeight="1" x14ac:dyDescent="0.2">
      <c r="A43" s="17"/>
      <c r="B43" s="236"/>
      <c r="C43" s="236"/>
      <c r="D43" s="118"/>
      <c r="E43" s="118"/>
      <c r="F43" s="22"/>
      <c r="G43" s="22"/>
      <c r="H43" s="116"/>
      <c r="I43" s="118"/>
      <c r="J43" s="22"/>
      <c r="K43" s="129"/>
      <c r="L43" s="119"/>
      <c r="M43" s="111"/>
      <c r="N43" s="111"/>
    </row>
    <row r="44" spans="1:14" s="74" customFormat="1" ht="15" customHeight="1" x14ac:dyDescent="0.2">
      <c r="A44" s="17"/>
      <c r="B44" s="118" t="s">
        <v>35</v>
      </c>
      <c r="C44" s="212"/>
      <c r="D44" s="213"/>
      <c r="E44" s="213"/>
      <c r="F44" s="213"/>
      <c r="G44" s="214"/>
      <c r="H44" s="120" t="s">
        <v>36</v>
      </c>
      <c r="I44" s="212"/>
      <c r="J44" s="213"/>
      <c r="K44" s="214"/>
      <c r="L44" s="119"/>
      <c r="M44" s="111"/>
      <c r="N44" s="111"/>
    </row>
    <row r="45" spans="1:14" s="118" customFormat="1" ht="5.25" customHeight="1" x14ac:dyDescent="0.2">
      <c r="A45" s="17"/>
      <c r="B45" s="58"/>
      <c r="C45" s="58"/>
      <c r="D45" s="136"/>
      <c r="E45" s="136"/>
      <c r="F45" s="153"/>
      <c r="G45" s="136"/>
      <c r="H45" s="136"/>
      <c r="I45" s="136"/>
      <c r="J45" s="136"/>
      <c r="L45" s="119"/>
    </row>
    <row r="46" spans="1:14" s="118" customFormat="1" ht="5.25" customHeight="1" x14ac:dyDescent="0.2">
      <c r="A46" s="17"/>
      <c r="B46" s="58"/>
      <c r="C46" s="58"/>
      <c r="D46" s="136"/>
      <c r="E46" s="136"/>
      <c r="F46" s="153"/>
      <c r="G46" s="136"/>
      <c r="H46" s="136"/>
      <c r="I46" s="136"/>
      <c r="J46" s="136"/>
      <c r="L46" s="119"/>
    </row>
    <row r="47" spans="1:14" ht="15" x14ac:dyDescent="0.2">
      <c r="A47" s="17"/>
      <c r="B47" s="248" t="s">
        <v>1187</v>
      </c>
      <c r="C47" s="248"/>
      <c r="D47" s="248"/>
      <c r="E47" s="248"/>
      <c r="F47" s="248"/>
      <c r="G47" s="248"/>
      <c r="H47" s="248"/>
      <c r="I47" s="248"/>
      <c r="J47" s="248"/>
      <c r="K47" s="248"/>
      <c r="L47" s="119"/>
    </row>
    <row r="48" spans="1:14" ht="7.5" customHeight="1" x14ac:dyDescent="0.2">
      <c r="A48" s="17"/>
      <c r="B48" s="72"/>
      <c r="C48" s="72"/>
      <c r="D48" s="118"/>
      <c r="E48" s="118"/>
      <c r="F48" s="118"/>
      <c r="G48" s="118"/>
      <c r="H48" s="118"/>
      <c r="I48" s="118"/>
      <c r="J48" s="118"/>
      <c r="K48" s="118"/>
      <c r="L48" s="119"/>
    </row>
    <row r="49" spans="1:14" s="25" customFormat="1" ht="15" customHeight="1" x14ac:dyDescent="0.2">
      <c r="A49" s="23"/>
      <c r="B49" s="328" t="s">
        <v>1208</v>
      </c>
      <c r="C49" s="328"/>
      <c r="D49" s="329" t="s">
        <v>10</v>
      </c>
      <c r="E49" s="330"/>
      <c r="F49" s="331"/>
      <c r="G49" s="332"/>
      <c r="I49" s="206" t="s">
        <v>1209</v>
      </c>
      <c r="J49" s="206"/>
      <c r="K49" s="8"/>
      <c r="L49" s="24"/>
    </row>
    <row r="50" spans="1:14" s="118" customFormat="1" ht="5.25" customHeight="1" x14ac:dyDescent="0.2">
      <c r="A50" s="17"/>
      <c r="B50" s="137" t="s">
        <v>10</v>
      </c>
      <c r="C50" s="137"/>
      <c r="D50" s="120" t="s">
        <v>10</v>
      </c>
      <c r="E50" s="120" t="s">
        <v>10</v>
      </c>
      <c r="F50" s="136" t="s">
        <v>10</v>
      </c>
      <c r="G50" s="136" t="s">
        <v>10</v>
      </c>
      <c r="H50" s="136" t="s">
        <v>10</v>
      </c>
      <c r="I50" s="136" t="s">
        <v>10</v>
      </c>
      <c r="J50" s="136" t="s">
        <v>10</v>
      </c>
      <c r="K50" s="118" t="s">
        <v>10</v>
      </c>
      <c r="L50" s="119"/>
    </row>
    <row r="51" spans="1:14" s="118" customFormat="1" ht="15" customHeight="1" x14ac:dyDescent="0.2">
      <c r="A51" s="17"/>
      <c r="B51" s="120" t="s">
        <v>1210</v>
      </c>
      <c r="E51" s="212"/>
      <c r="F51" s="213"/>
      <c r="G51" s="213"/>
      <c r="H51" s="213"/>
      <c r="I51" s="213"/>
      <c r="J51" s="213"/>
      <c r="K51" s="214"/>
      <c r="L51" s="119"/>
    </row>
    <row r="52" spans="1:14" ht="5.25" customHeight="1" thickBot="1" x14ac:dyDescent="0.25">
      <c r="A52" s="17"/>
      <c r="B52" s="125"/>
      <c r="C52" s="125"/>
      <c r="D52" s="125"/>
      <c r="E52" s="138"/>
      <c r="F52" s="7"/>
      <c r="G52" s="7"/>
      <c r="H52" s="139"/>
      <c r="I52" s="33"/>
      <c r="J52" s="136"/>
      <c r="K52" s="118"/>
      <c r="L52" s="119"/>
    </row>
    <row r="53" spans="1:14" s="74" customFormat="1" ht="15" customHeight="1" x14ac:dyDescent="0.25">
      <c r="A53" s="17"/>
      <c r="B53" s="224" t="s">
        <v>38</v>
      </c>
      <c r="C53" s="335" t="s">
        <v>1212</v>
      </c>
      <c r="D53" s="227"/>
      <c r="E53" s="227"/>
      <c r="F53" s="333" t="s">
        <v>41</v>
      </c>
      <c r="G53" s="226" t="s">
        <v>1213</v>
      </c>
      <c r="H53" s="227" t="s">
        <v>10</v>
      </c>
      <c r="I53" s="227" t="s">
        <v>10</v>
      </c>
      <c r="J53" s="227" t="s">
        <v>10</v>
      </c>
      <c r="K53" s="228" t="s">
        <v>10</v>
      </c>
      <c r="L53" s="119"/>
    </row>
    <row r="54" spans="1:14" s="74" customFormat="1" ht="15" customHeight="1" thickBot="1" x14ac:dyDescent="0.25">
      <c r="A54" s="17"/>
      <c r="B54" s="225"/>
      <c r="C54" s="223" t="s">
        <v>40</v>
      </c>
      <c r="D54" s="223"/>
      <c r="E54" s="223"/>
      <c r="F54" s="334"/>
      <c r="G54" s="218" t="s">
        <v>40</v>
      </c>
      <c r="H54" s="364" t="s">
        <v>10</v>
      </c>
      <c r="I54" s="35" t="s">
        <v>42</v>
      </c>
      <c r="J54" s="35" t="s">
        <v>43</v>
      </c>
      <c r="K54" s="36" t="s">
        <v>41</v>
      </c>
      <c r="L54" s="119"/>
    </row>
    <row r="55" spans="1:14" s="74" customFormat="1" ht="15" customHeight="1" x14ac:dyDescent="0.2">
      <c r="A55" s="17"/>
      <c r="B55" s="77">
        <v>1</v>
      </c>
      <c r="C55" s="278"/>
      <c r="D55" s="278"/>
      <c r="E55" s="278"/>
      <c r="F55" s="78"/>
      <c r="G55" s="365" t="s">
        <v>44</v>
      </c>
      <c r="H55" s="366" t="s">
        <v>10</v>
      </c>
      <c r="I55" s="42" t="str">
        <f>IF(K55&gt;0,"APLICA","NO APLICA")</f>
        <v>NO APLICA</v>
      </c>
      <c r="J55" s="9"/>
      <c r="K55" s="106"/>
      <c r="L55" s="119"/>
    </row>
    <row r="56" spans="1:14" s="74" customFormat="1" ht="15" customHeight="1" x14ac:dyDescent="0.2">
      <c r="A56" s="17"/>
      <c r="B56" s="75">
        <v>2</v>
      </c>
      <c r="C56" s="222"/>
      <c r="D56" s="222"/>
      <c r="E56" s="222"/>
      <c r="F56" s="37"/>
      <c r="G56" s="220" t="s">
        <v>45</v>
      </c>
      <c r="H56" s="221" t="s">
        <v>10</v>
      </c>
      <c r="I56" s="40" t="str">
        <f t="shared" ref="I56:I59" si="0">IF(K56&gt;0,"APLICA","NO APLICA")</f>
        <v>NO APLICA</v>
      </c>
      <c r="J56" s="10"/>
      <c r="K56" s="38"/>
      <c r="L56" s="119"/>
      <c r="M56" s="111"/>
      <c r="N56" s="111"/>
    </row>
    <row r="57" spans="1:14" s="74" customFormat="1" ht="15" customHeight="1" x14ac:dyDescent="0.2">
      <c r="A57" s="17"/>
      <c r="B57" s="75">
        <v>3</v>
      </c>
      <c r="C57" s="222"/>
      <c r="D57" s="222"/>
      <c r="E57" s="222"/>
      <c r="F57" s="37"/>
      <c r="G57" s="220" t="s">
        <v>46</v>
      </c>
      <c r="H57" s="221" t="s">
        <v>10</v>
      </c>
      <c r="I57" s="40" t="str">
        <f t="shared" si="0"/>
        <v>NO APLICA</v>
      </c>
      <c r="J57" s="10"/>
      <c r="K57" s="38"/>
      <c r="L57" s="119"/>
      <c r="M57" s="111"/>
      <c r="N57" s="111"/>
    </row>
    <row r="58" spans="1:14" s="74" customFormat="1" ht="15" customHeight="1" x14ac:dyDescent="0.2">
      <c r="A58" s="17"/>
      <c r="B58" s="75">
        <v>4</v>
      </c>
      <c r="C58" s="222" t="s">
        <v>10</v>
      </c>
      <c r="D58" s="222"/>
      <c r="E58" s="222"/>
      <c r="F58" s="37" t="s">
        <v>10</v>
      </c>
      <c r="G58" s="220" t="s">
        <v>47</v>
      </c>
      <c r="H58" s="221" t="s">
        <v>10</v>
      </c>
      <c r="I58" s="40" t="str">
        <f t="shared" si="0"/>
        <v>NO APLICA</v>
      </c>
      <c r="J58" s="10" t="s">
        <v>10</v>
      </c>
      <c r="K58" s="38"/>
      <c r="L58" s="119"/>
      <c r="M58" s="111"/>
      <c r="N58" s="111"/>
    </row>
    <row r="59" spans="1:14" s="74" customFormat="1" ht="15" customHeight="1" thickBot="1" x14ac:dyDescent="0.25">
      <c r="A59" s="17"/>
      <c r="B59" s="76">
        <v>5</v>
      </c>
      <c r="C59" s="223" t="s">
        <v>10</v>
      </c>
      <c r="D59" s="223"/>
      <c r="E59" s="223"/>
      <c r="F59" s="85" t="s">
        <v>10</v>
      </c>
      <c r="G59" s="218" t="s">
        <v>48</v>
      </c>
      <c r="H59" s="219" t="s">
        <v>10</v>
      </c>
      <c r="I59" s="41" t="str">
        <f t="shared" si="0"/>
        <v>NO APLICA</v>
      </c>
      <c r="J59" s="132" t="s">
        <v>10</v>
      </c>
      <c r="K59" s="86"/>
      <c r="L59" s="119"/>
      <c r="M59" s="111"/>
      <c r="N59" s="111"/>
    </row>
    <row r="60" spans="1:14" ht="6.75" customHeight="1" x14ac:dyDescent="0.2">
      <c r="A60" s="17"/>
      <c r="B60" s="125"/>
      <c r="C60" s="125"/>
      <c r="D60" s="125"/>
      <c r="E60" s="138"/>
      <c r="F60" s="7"/>
      <c r="G60" s="7"/>
      <c r="H60" s="139"/>
      <c r="I60" s="33"/>
      <c r="J60" s="136"/>
      <c r="K60" s="118"/>
      <c r="L60" s="119"/>
    </row>
    <row r="61" spans="1:14" ht="15" x14ac:dyDescent="0.2">
      <c r="A61" s="17"/>
      <c r="B61" s="248" t="s">
        <v>37</v>
      </c>
      <c r="C61" s="248"/>
      <c r="D61" s="248"/>
      <c r="E61" s="248"/>
      <c r="F61" s="248"/>
      <c r="G61" s="248"/>
      <c r="H61" s="248"/>
      <c r="I61" s="248"/>
      <c r="J61" s="248"/>
      <c r="K61" s="248"/>
      <c r="L61" s="119"/>
    </row>
    <row r="62" spans="1:14" s="74" customFormat="1" ht="5.25" customHeight="1" thickBot="1" x14ac:dyDescent="0.25">
      <c r="A62" s="17"/>
      <c r="B62" s="58"/>
      <c r="C62" s="58"/>
      <c r="D62" s="136"/>
      <c r="E62" s="136"/>
      <c r="F62" s="136"/>
      <c r="G62" s="136"/>
      <c r="H62" s="136"/>
      <c r="I62" s="136"/>
      <c r="J62" s="136"/>
      <c r="K62" s="118"/>
      <c r="L62" s="119"/>
    </row>
    <row r="63" spans="1:14" s="74" customFormat="1" ht="15" customHeight="1" x14ac:dyDescent="0.25">
      <c r="A63" s="17"/>
      <c r="B63" s="224" t="s">
        <v>38</v>
      </c>
      <c r="C63" s="260" t="s">
        <v>1214</v>
      </c>
      <c r="D63" s="261"/>
      <c r="E63" s="261"/>
      <c r="F63" s="261"/>
      <c r="G63" s="262"/>
      <c r="H63" s="226" t="s">
        <v>1215</v>
      </c>
      <c r="I63" s="227"/>
      <c r="J63" s="227"/>
      <c r="K63" s="228"/>
      <c r="L63" s="119"/>
    </row>
    <row r="64" spans="1:14" s="74" customFormat="1" ht="15" customHeight="1" thickBot="1" x14ac:dyDescent="0.25">
      <c r="A64" s="17"/>
      <c r="B64" s="225"/>
      <c r="C64" s="237" t="s">
        <v>39</v>
      </c>
      <c r="D64" s="229"/>
      <c r="E64" s="237" t="s">
        <v>40</v>
      </c>
      <c r="F64" s="263"/>
      <c r="G64" s="264"/>
      <c r="H64" s="229" t="s">
        <v>39</v>
      </c>
      <c r="I64" s="223"/>
      <c r="J64" s="223" t="s">
        <v>40</v>
      </c>
      <c r="K64" s="276"/>
      <c r="L64" s="119"/>
    </row>
    <row r="65" spans="1:14" s="74" customFormat="1" ht="15" customHeight="1" x14ac:dyDescent="0.2">
      <c r="A65" s="17"/>
      <c r="B65" s="77">
        <v>1</v>
      </c>
      <c r="C65" s="238"/>
      <c r="D65" s="239"/>
      <c r="E65" s="265"/>
      <c r="F65" s="266"/>
      <c r="G65" s="267"/>
      <c r="H65" s="277" t="str">
        <f>IFERROR(INDEX(#REF!,MATCH(K7,#REF!,0)),"")</f>
        <v/>
      </c>
      <c r="I65" s="278"/>
      <c r="J65" s="279" t="str">
        <f>IFERROR(INDEX(#REF!,MATCH(K7,#REF!,0)),"")</f>
        <v/>
      </c>
      <c r="K65" s="280"/>
      <c r="L65" s="119"/>
    </row>
    <row r="66" spans="1:14" s="74" customFormat="1" ht="15" customHeight="1" x14ac:dyDescent="0.2">
      <c r="A66" s="17"/>
      <c r="B66" s="75">
        <v>2</v>
      </c>
      <c r="C66" s="336"/>
      <c r="D66" s="337"/>
      <c r="E66" s="221"/>
      <c r="F66" s="268"/>
      <c r="G66" s="269"/>
      <c r="H66" s="214"/>
      <c r="I66" s="222"/>
      <c r="J66" s="222"/>
      <c r="K66" s="259"/>
      <c r="L66" s="119"/>
    </row>
    <row r="67" spans="1:14" s="74" customFormat="1" ht="15" customHeight="1" x14ac:dyDescent="0.2">
      <c r="A67" s="17"/>
      <c r="B67" s="75">
        <v>3</v>
      </c>
      <c r="C67" s="336"/>
      <c r="D67" s="337"/>
      <c r="E67" s="221"/>
      <c r="F67" s="268"/>
      <c r="G67" s="269"/>
      <c r="H67" s="214"/>
      <c r="I67" s="222"/>
      <c r="J67" s="222"/>
      <c r="K67" s="259"/>
      <c r="L67" s="119"/>
    </row>
    <row r="68" spans="1:14" s="118" customFormat="1" ht="7.5" customHeight="1" x14ac:dyDescent="0.2">
      <c r="A68" s="17"/>
      <c r="B68" s="58"/>
      <c r="C68" s="58"/>
      <c r="D68" s="136"/>
      <c r="E68" s="136"/>
      <c r="F68" s="153"/>
      <c r="G68" s="136"/>
      <c r="H68" s="136"/>
      <c r="I68" s="136"/>
      <c r="J68" s="136"/>
      <c r="L68" s="119"/>
    </row>
    <row r="69" spans="1:14" s="118" customFormat="1" ht="14.25" customHeight="1" x14ac:dyDescent="0.2">
      <c r="A69" s="17"/>
      <c r="B69" s="248" t="s">
        <v>1185</v>
      </c>
      <c r="C69" s="248"/>
      <c r="D69" s="248" t="s">
        <v>10</v>
      </c>
      <c r="E69" s="248" t="s">
        <v>10</v>
      </c>
      <c r="F69" s="248" t="s">
        <v>10</v>
      </c>
      <c r="G69" s="248" t="s">
        <v>10</v>
      </c>
      <c r="H69" s="248" t="s">
        <v>10</v>
      </c>
      <c r="I69" s="248" t="s">
        <v>10</v>
      </c>
      <c r="J69" s="248" t="s">
        <v>10</v>
      </c>
      <c r="K69" s="248" t="s">
        <v>10</v>
      </c>
      <c r="L69" s="119"/>
    </row>
    <row r="70" spans="1:14" s="74" customFormat="1" ht="5.25" customHeight="1" thickBot="1" x14ac:dyDescent="0.25">
      <c r="A70" s="17"/>
      <c r="B70" s="58" t="s">
        <v>10</v>
      </c>
      <c r="C70" s="58"/>
      <c r="D70" s="136" t="s">
        <v>10</v>
      </c>
      <c r="E70" s="136" t="s">
        <v>10</v>
      </c>
      <c r="F70" s="136" t="s">
        <v>10</v>
      </c>
      <c r="G70" s="136" t="s">
        <v>10</v>
      </c>
      <c r="H70" s="136" t="s">
        <v>10</v>
      </c>
      <c r="I70" s="136" t="s">
        <v>10</v>
      </c>
      <c r="J70" s="136" t="s">
        <v>10</v>
      </c>
      <c r="K70" s="118" t="s">
        <v>10</v>
      </c>
      <c r="L70" s="119"/>
      <c r="M70" s="111"/>
      <c r="N70" s="111"/>
    </row>
    <row r="71" spans="1:14" s="74" customFormat="1" ht="15.75" thickBot="1" x14ac:dyDescent="0.3">
      <c r="A71" s="17"/>
      <c r="B71" s="281" t="s">
        <v>1216</v>
      </c>
      <c r="C71" s="282"/>
      <c r="D71" s="283" t="s">
        <v>10</v>
      </c>
      <c r="E71" s="283" t="s">
        <v>10</v>
      </c>
      <c r="F71" s="283" t="s">
        <v>10</v>
      </c>
      <c r="G71" s="283" t="s">
        <v>10</v>
      </c>
      <c r="H71" s="284" t="s">
        <v>10</v>
      </c>
      <c r="I71" s="230" t="s">
        <v>1217</v>
      </c>
      <c r="J71" s="231"/>
      <c r="K71" s="232"/>
      <c r="L71" s="119"/>
      <c r="M71" s="111"/>
      <c r="N71" s="111"/>
    </row>
    <row r="72" spans="1:14" s="136" customFormat="1" ht="15" customHeight="1" thickBot="1" x14ac:dyDescent="0.3">
      <c r="A72" s="122"/>
      <c r="B72" s="346" t="s">
        <v>26</v>
      </c>
      <c r="C72" s="347"/>
      <c r="D72" s="154" t="s">
        <v>53</v>
      </c>
      <c r="E72" s="215" t="s">
        <v>27</v>
      </c>
      <c r="F72" s="312"/>
      <c r="G72" s="167" t="s">
        <v>1190</v>
      </c>
      <c r="H72" s="157" t="s">
        <v>1191</v>
      </c>
      <c r="I72" s="157" t="s">
        <v>29</v>
      </c>
      <c r="J72" s="181" t="s">
        <v>30</v>
      </c>
      <c r="K72" s="167" t="s">
        <v>31</v>
      </c>
      <c r="L72" s="79"/>
    </row>
    <row r="73" spans="1:14" s="74" customFormat="1" ht="15" customHeight="1" x14ac:dyDescent="0.2">
      <c r="A73" s="17">
        <v>1</v>
      </c>
      <c r="B73" s="326"/>
      <c r="C73" s="327"/>
      <c r="D73" s="123"/>
      <c r="E73" s="324"/>
      <c r="F73" s="324"/>
      <c r="G73" s="175"/>
      <c r="H73" s="61">
        <f>G73+(SUMIFS($G$83:$G$87,$D$83:$D$87,D73,$E$83:$E$87,E73))</f>
        <v>0</v>
      </c>
      <c r="I73" s="61">
        <f>(SUMIFS($E$102:$E$114,$G$102:$G$114,D73,$H$102:$H$114,E73))+(SUMIFS($K$83:$K$87,$I$83:$I$87,D73,$J$83:$J$87,E73))</f>
        <v>0</v>
      </c>
      <c r="J73" s="61">
        <f>H73-I73</f>
        <v>0</v>
      </c>
      <c r="K73" s="185" t="str">
        <f>IFERROR(I73/H73,"")</f>
        <v/>
      </c>
      <c r="L73" s="119"/>
      <c r="M73" s="103"/>
      <c r="N73" s="103"/>
    </row>
    <row r="74" spans="1:14" s="74" customFormat="1" ht="15" customHeight="1" x14ac:dyDescent="0.2">
      <c r="A74" s="17">
        <v>2</v>
      </c>
      <c r="B74" s="234"/>
      <c r="C74" s="235"/>
      <c r="D74" s="124"/>
      <c r="E74" s="325"/>
      <c r="F74" s="325"/>
      <c r="G74" s="176"/>
      <c r="H74" s="178">
        <f>G74+(SUMIFS($G$83:$G$87,$D$83:$D$87,D74,$E$83:$E$87,E74))</f>
        <v>0</v>
      </c>
      <c r="I74" s="178">
        <f t="shared" ref="I74:I78" si="1">(SUMIFS($E$102:$E$114,$G$102:$G$114,D74,$H$102:$H$114,E74))+(SUMIFS($K$83:$K$87,$I$83:$I$87,D74,$J$83:$J$87,E74))</f>
        <v>0</v>
      </c>
      <c r="J74" s="178">
        <f t="shared" ref="J74:J78" si="2">H74-I74</f>
        <v>0</v>
      </c>
      <c r="K74" s="185" t="str">
        <f t="shared" ref="K74:K78" si="3">IFERROR(I74/H74,"")</f>
        <v/>
      </c>
      <c r="L74" s="119"/>
      <c r="M74" s="103"/>
      <c r="N74" s="103"/>
    </row>
    <row r="75" spans="1:14" s="74" customFormat="1" ht="15" customHeight="1" x14ac:dyDescent="0.2">
      <c r="A75" s="17">
        <v>3</v>
      </c>
      <c r="B75" s="234"/>
      <c r="C75" s="235"/>
      <c r="D75" s="124"/>
      <c r="E75" s="325"/>
      <c r="F75" s="325"/>
      <c r="G75" s="176"/>
      <c r="H75" s="178">
        <f t="shared" ref="H75:H78" si="4">G75+(SUMIFS($G$83:$G$87,$D$83:$D$87,D75,$E$83:$E$87,E75))</f>
        <v>0</v>
      </c>
      <c r="I75" s="178">
        <f t="shared" si="1"/>
        <v>0</v>
      </c>
      <c r="J75" s="178">
        <f t="shared" si="2"/>
        <v>0</v>
      </c>
      <c r="K75" s="185" t="str">
        <f t="shared" si="3"/>
        <v/>
      </c>
      <c r="L75" s="119"/>
      <c r="M75" s="103"/>
      <c r="N75" s="103"/>
    </row>
    <row r="76" spans="1:14" s="74" customFormat="1" ht="15" customHeight="1" x14ac:dyDescent="0.2">
      <c r="A76" s="17">
        <v>4</v>
      </c>
      <c r="B76" s="234"/>
      <c r="C76" s="235"/>
      <c r="D76" s="124"/>
      <c r="E76" s="325"/>
      <c r="F76" s="325"/>
      <c r="G76" s="176"/>
      <c r="H76" s="178">
        <f t="shared" si="4"/>
        <v>0</v>
      </c>
      <c r="I76" s="178">
        <f t="shared" si="1"/>
        <v>0</v>
      </c>
      <c r="J76" s="178">
        <f t="shared" si="2"/>
        <v>0</v>
      </c>
      <c r="K76" s="185" t="str">
        <f t="shared" si="3"/>
        <v/>
      </c>
      <c r="L76" s="119"/>
      <c r="M76" s="103"/>
      <c r="N76" s="103"/>
    </row>
    <row r="77" spans="1:14" s="74" customFormat="1" ht="15" customHeight="1" x14ac:dyDescent="0.2">
      <c r="A77" s="17">
        <v>5</v>
      </c>
      <c r="B77" s="234"/>
      <c r="C77" s="235"/>
      <c r="D77" s="124"/>
      <c r="E77" s="325"/>
      <c r="F77" s="325"/>
      <c r="G77" s="176"/>
      <c r="H77" s="178">
        <f t="shared" si="4"/>
        <v>0</v>
      </c>
      <c r="I77" s="178">
        <f t="shared" si="1"/>
        <v>0</v>
      </c>
      <c r="J77" s="178">
        <f t="shared" si="2"/>
        <v>0</v>
      </c>
      <c r="K77" s="185" t="str">
        <f t="shared" si="3"/>
        <v/>
      </c>
      <c r="L77" s="119"/>
      <c r="M77" s="103"/>
      <c r="N77" s="103"/>
    </row>
    <row r="78" spans="1:14" s="74" customFormat="1" ht="15" customHeight="1" thickBot="1" x14ac:dyDescent="0.25">
      <c r="A78" s="17"/>
      <c r="B78" s="362"/>
      <c r="C78" s="363"/>
      <c r="D78" s="130"/>
      <c r="E78" s="351"/>
      <c r="F78" s="351"/>
      <c r="G78" s="177"/>
      <c r="H78" s="178">
        <f t="shared" si="4"/>
        <v>0</v>
      </c>
      <c r="I78" s="179">
        <f t="shared" si="1"/>
        <v>0</v>
      </c>
      <c r="J78" s="179">
        <f t="shared" si="2"/>
        <v>0</v>
      </c>
      <c r="K78" s="185" t="str">
        <f t="shared" si="3"/>
        <v/>
      </c>
      <c r="L78" s="119"/>
      <c r="M78" s="109"/>
      <c r="N78" s="111"/>
    </row>
    <row r="79" spans="1:14" s="118" customFormat="1" ht="15" customHeight="1" thickBot="1" x14ac:dyDescent="0.3">
      <c r="A79" s="17"/>
      <c r="B79" s="215" t="s">
        <v>32</v>
      </c>
      <c r="C79" s="216"/>
      <c r="D79" s="216"/>
      <c r="E79" s="216"/>
      <c r="F79" s="217"/>
      <c r="G79" s="166">
        <f>SUM(G73:G78)</f>
        <v>0</v>
      </c>
      <c r="H79" s="180">
        <f>SUM(H73:H78)</f>
        <v>0</v>
      </c>
      <c r="I79" s="81">
        <f>SUM(I73:I78)</f>
        <v>0</v>
      </c>
      <c r="J79" s="82">
        <f>SUM(J73:J78)</f>
        <v>0</v>
      </c>
      <c r="K79" s="83"/>
      <c r="L79" s="119"/>
    </row>
    <row r="80" spans="1:14" s="118" customFormat="1" ht="15" customHeight="1" thickBot="1" x14ac:dyDescent="0.3">
      <c r="A80" s="17"/>
      <c r="B80" s="34"/>
      <c r="C80" s="34"/>
      <c r="D80" s="34"/>
      <c r="E80" s="34"/>
      <c r="F80" s="34"/>
      <c r="G80" s="34"/>
      <c r="H80" s="160"/>
      <c r="I80" s="160"/>
      <c r="J80" s="160"/>
      <c r="K80" s="161"/>
      <c r="L80" s="119"/>
    </row>
    <row r="81" spans="1:14" s="118" customFormat="1" ht="15" customHeight="1" thickBot="1" x14ac:dyDescent="0.3">
      <c r="A81" s="17"/>
      <c r="B81" s="348" t="s">
        <v>1218</v>
      </c>
      <c r="C81" s="349"/>
      <c r="D81" s="349"/>
      <c r="E81" s="349"/>
      <c r="F81" s="349"/>
      <c r="G81" s="350"/>
      <c r="H81" s="349" t="s">
        <v>1219</v>
      </c>
      <c r="I81" s="349"/>
      <c r="J81" s="349"/>
      <c r="K81" s="350"/>
      <c r="L81" s="119"/>
    </row>
    <row r="82" spans="1:14" s="118" customFormat="1" ht="15" customHeight="1" thickBot="1" x14ac:dyDescent="0.3">
      <c r="A82" s="17"/>
      <c r="B82" s="346" t="s">
        <v>1192</v>
      </c>
      <c r="C82" s="347"/>
      <c r="D82" s="154" t="s">
        <v>53</v>
      </c>
      <c r="E82" s="215" t="s">
        <v>27</v>
      </c>
      <c r="F82" s="312"/>
      <c r="G82" s="152" t="s">
        <v>28</v>
      </c>
      <c r="H82" s="162" t="s">
        <v>26</v>
      </c>
      <c r="I82" s="159" t="s">
        <v>53</v>
      </c>
      <c r="J82" s="157" t="s">
        <v>27</v>
      </c>
      <c r="K82" s="157" t="s">
        <v>28</v>
      </c>
      <c r="L82" s="119"/>
      <c r="N82" s="103"/>
    </row>
    <row r="83" spans="1:14" s="118" customFormat="1" ht="15" customHeight="1" x14ac:dyDescent="0.2">
      <c r="A83" s="17"/>
      <c r="B83" s="352"/>
      <c r="C83" s="353"/>
      <c r="D83" s="124"/>
      <c r="E83" s="279"/>
      <c r="F83" s="279"/>
      <c r="G83" s="95"/>
      <c r="H83" s="163"/>
      <c r="I83" s="182"/>
      <c r="J83" s="156"/>
      <c r="K83" s="61"/>
      <c r="L83" s="119"/>
    </row>
    <row r="84" spans="1:14" s="118" customFormat="1" ht="15" customHeight="1" x14ac:dyDescent="0.2">
      <c r="A84" s="17"/>
      <c r="B84" s="352"/>
      <c r="C84" s="353"/>
      <c r="D84" s="124"/>
      <c r="E84" s="279"/>
      <c r="F84" s="279"/>
      <c r="G84" s="39"/>
      <c r="H84" s="164"/>
      <c r="I84" s="168"/>
      <c r="J84" s="140"/>
      <c r="K84" s="61"/>
      <c r="L84" s="119"/>
    </row>
    <row r="85" spans="1:14" s="118" customFormat="1" ht="15" customHeight="1" x14ac:dyDescent="0.2">
      <c r="A85" s="17"/>
      <c r="B85" s="360"/>
      <c r="C85" s="361"/>
      <c r="D85" s="173"/>
      <c r="E85" s="356"/>
      <c r="F85" s="357"/>
      <c r="G85" s="174"/>
      <c r="H85" s="164"/>
      <c r="I85" s="168"/>
      <c r="J85" s="140"/>
      <c r="K85" s="61"/>
      <c r="L85" s="119"/>
    </row>
    <row r="86" spans="1:14" s="118" customFormat="1" ht="15" customHeight="1" x14ac:dyDescent="0.2">
      <c r="A86" s="17"/>
      <c r="B86" s="358"/>
      <c r="C86" s="359"/>
      <c r="D86" s="10"/>
      <c r="E86" s="222"/>
      <c r="F86" s="222"/>
      <c r="G86" s="39"/>
      <c r="H86" s="164"/>
      <c r="I86" s="168"/>
      <c r="J86" s="140"/>
      <c r="K86" s="61"/>
      <c r="L86" s="119"/>
    </row>
    <row r="87" spans="1:14" s="118" customFormat="1" ht="15" customHeight="1" thickBot="1" x14ac:dyDescent="0.25">
      <c r="A87" s="17"/>
      <c r="B87" s="354"/>
      <c r="C87" s="355"/>
      <c r="D87" s="132"/>
      <c r="E87" s="223"/>
      <c r="F87" s="223"/>
      <c r="G87" s="155"/>
      <c r="H87" s="165"/>
      <c r="I87" s="169"/>
      <c r="J87" s="140"/>
      <c r="K87" s="61"/>
      <c r="L87" s="119"/>
    </row>
    <row r="88" spans="1:14" s="118" customFormat="1" ht="15" customHeight="1" thickBot="1" x14ac:dyDescent="0.3">
      <c r="A88" s="17"/>
      <c r="B88" s="215" t="s">
        <v>1189</v>
      </c>
      <c r="C88" s="216"/>
      <c r="D88" s="216"/>
      <c r="E88" s="216"/>
      <c r="F88" s="312"/>
      <c r="G88" s="158">
        <f>SUM(G83:G87)</f>
        <v>0</v>
      </c>
      <c r="H88" s="313" t="s">
        <v>1189</v>
      </c>
      <c r="I88" s="314"/>
      <c r="J88" s="315"/>
      <c r="K88" s="183">
        <f>SUM(K83:K87)</f>
        <v>0</v>
      </c>
      <c r="L88" s="119"/>
    </row>
    <row r="89" spans="1:14" s="118" customFormat="1" ht="5.25" customHeight="1" x14ac:dyDescent="0.2">
      <c r="A89" s="17"/>
      <c r="B89" s="58"/>
      <c r="C89" s="58"/>
      <c r="D89" s="136"/>
      <c r="E89" s="136"/>
      <c r="F89" s="136"/>
      <c r="G89" s="136"/>
      <c r="H89" s="136"/>
      <c r="I89" s="136"/>
      <c r="J89" s="136"/>
      <c r="K89" s="18"/>
      <c r="L89" s="119"/>
    </row>
    <row r="90" spans="1:14" s="22" customFormat="1" ht="15.75" customHeight="1" thickBot="1" x14ac:dyDescent="0.3">
      <c r="A90" s="20"/>
      <c r="B90" s="170"/>
      <c r="C90" s="170"/>
      <c r="D90" s="170"/>
      <c r="E90" s="170"/>
      <c r="F90" s="170"/>
      <c r="G90" s="170"/>
      <c r="H90" s="22" t="s">
        <v>1220</v>
      </c>
      <c r="I90" s="21"/>
      <c r="J90" s="270">
        <f>H79</f>
        <v>0</v>
      </c>
      <c r="K90" s="271"/>
      <c r="L90" s="21"/>
      <c r="M90" s="84"/>
    </row>
    <row r="91" spans="1:14" s="22" customFormat="1" ht="15.75" thickTop="1" x14ac:dyDescent="0.25">
      <c r="A91" s="20"/>
      <c r="B91" s="6"/>
      <c r="C91" s="6"/>
      <c r="D91" s="6"/>
      <c r="E91" s="6"/>
      <c r="F91" s="6"/>
      <c r="G91" s="184"/>
      <c r="H91" s="22" t="s">
        <v>1221</v>
      </c>
      <c r="I91" s="21"/>
      <c r="J91" s="274">
        <f>I79</f>
        <v>0</v>
      </c>
      <c r="K91" s="275"/>
      <c r="L91" s="21"/>
    </row>
    <row r="92" spans="1:14" s="22" customFormat="1" ht="15.75" thickBot="1" x14ac:dyDescent="0.3">
      <c r="A92" s="20"/>
      <c r="B92" s="6"/>
      <c r="C92" s="6"/>
      <c r="D92" s="6"/>
      <c r="E92" s="6"/>
      <c r="F92" s="6"/>
      <c r="G92" s="184"/>
      <c r="H92" s="22" t="s">
        <v>1222</v>
      </c>
      <c r="I92" s="21"/>
      <c r="J92" s="270">
        <f>J79</f>
        <v>0</v>
      </c>
      <c r="K92" s="271"/>
      <c r="L92" s="21"/>
    </row>
    <row r="93" spans="1:14" s="22" customFormat="1" ht="15.75" thickTop="1" x14ac:dyDescent="0.25">
      <c r="A93" s="20"/>
      <c r="B93" s="6"/>
      <c r="C93" s="6"/>
      <c r="D93" s="6"/>
      <c r="E93" s="6"/>
      <c r="F93" s="6"/>
      <c r="G93" s="6"/>
      <c r="H93" s="22" t="s">
        <v>1223</v>
      </c>
      <c r="I93" s="21"/>
      <c r="J93" s="272">
        <f>IFERROR(J91/J90,)</f>
        <v>0</v>
      </c>
      <c r="K93" s="273"/>
      <c r="L93" s="21"/>
    </row>
    <row r="94" spans="1:14" s="74" customFormat="1" ht="5.25" customHeight="1" x14ac:dyDescent="0.2">
      <c r="A94" s="17"/>
      <c r="B94" s="6"/>
      <c r="C94" s="6"/>
      <c r="D94" s="6"/>
      <c r="E94" s="6"/>
      <c r="F94" s="6"/>
      <c r="G94" s="6"/>
      <c r="H94" s="126"/>
      <c r="I94" s="136"/>
      <c r="J94" s="129"/>
      <c r="K94" s="129"/>
      <c r="L94" s="119"/>
      <c r="M94" s="111"/>
      <c r="N94" s="111"/>
    </row>
    <row r="95" spans="1:14" s="22" customFormat="1" ht="15" x14ac:dyDescent="0.25">
      <c r="A95" s="20"/>
      <c r="B95" s="6"/>
      <c r="C95" s="6"/>
      <c r="D95" s="6"/>
      <c r="E95" s="6"/>
      <c r="F95" s="6"/>
      <c r="G95" s="6"/>
      <c r="H95" s="22" t="s">
        <v>1224</v>
      </c>
      <c r="I95" s="21"/>
      <c r="J95" s="256"/>
      <c r="K95" s="257"/>
      <c r="L95" s="21"/>
    </row>
    <row r="96" spans="1:14" s="74" customFormat="1" ht="5.25" customHeight="1" x14ac:dyDescent="0.2">
      <c r="A96" s="17"/>
      <c r="B96" s="72"/>
      <c r="C96" s="72"/>
      <c r="D96" s="118"/>
      <c r="E96" s="118"/>
      <c r="F96" s="126"/>
      <c r="G96" s="126"/>
      <c r="H96" s="126"/>
      <c r="I96" s="136"/>
      <c r="J96" s="129"/>
      <c r="K96" s="129"/>
      <c r="L96" s="119"/>
      <c r="M96" s="111"/>
      <c r="N96" s="111"/>
    </row>
    <row r="97" spans="1:14" ht="5.25" customHeight="1" x14ac:dyDescent="0.2">
      <c r="A97" s="14"/>
      <c r="B97" s="57"/>
      <c r="C97" s="57"/>
      <c r="D97" s="135"/>
      <c r="E97" s="135"/>
      <c r="F97" s="135"/>
      <c r="G97" s="135"/>
      <c r="H97" s="135"/>
      <c r="I97" s="135"/>
      <c r="J97" s="135"/>
      <c r="K97" s="15"/>
      <c r="L97" s="16"/>
    </row>
    <row r="98" spans="1:14" ht="15" x14ac:dyDescent="0.2">
      <c r="A98" s="17"/>
      <c r="B98" s="248" t="s">
        <v>1211</v>
      </c>
      <c r="C98" s="248"/>
      <c r="D98" s="248"/>
      <c r="E98" s="248"/>
      <c r="F98" s="248"/>
      <c r="G98" s="248"/>
      <c r="H98" s="248"/>
      <c r="I98" s="248"/>
      <c r="J98" s="248"/>
      <c r="K98" s="248"/>
      <c r="L98" s="119"/>
    </row>
    <row r="99" spans="1:14" s="74" customFormat="1" ht="5.25" customHeight="1" thickBot="1" x14ac:dyDescent="0.25">
      <c r="A99" s="17"/>
      <c r="B99" s="58"/>
      <c r="C99" s="58"/>
      <c r="D99" s="136"/>
      <c r="E99" s="136"/>
      <c r="F99" s="136"/>
      <c r="G99" s="136"/>
      <c r="H99" s="136"/>
      <c r="I99" s="136"/>
      <c r="J99" s="118"/>
      <c r="K99" s="118"/>
      <c r="L99" s="88"/>
      <c r="M99" s="111"/>
      <c r="N99" s="111"/>
    </row>
    <row r="100" spans="1:14" s="74" customFormat="1" ht="15" customHeight="1" thickBot="1" x14ac:dyDescent="0.3">
      <c r="A100" s="17"/>
      <c r="B100" s="240" t="s">
        <v>49</v>
      </c>
      <c r="C100" s="253" t="s">
        <v>1225</v>
      </c>
      <c r="D100" s="254"/>
      <c r="E100" s="254"/>
      <c r="F100" s="254"/>
      <c r="G100" s="254"/>
      <c r="H100" s="255"/>
      <c r="I100" s="254" t="s">
        <v>1226</v>
      </c>
      <c r="J100" s="254"/>
      <c r="K100" s="255"/>
      <c r="L100" s="119"/>
      <c r="M100" s="111"/>
      <c r="N100" s="111"/>
    </row>
    <row r="101" spans="1:14" s="74" customFormat="1" ht="15" customHeight="1" thickBot="1" x14ac:dyDescent="0.25">
      <c r="A101" s="17"/>
      <c r="B101" s="241"/>
      <c r="C101" s="188" t="s">
        <v>5</v>
      </c>
      <c r="D101" s="189" t="s">
        <v>50</v>
      </c>
      <c r="E101" s="189" t="s">
        <v>51</v>
      </c>
      <c r="F101" s="189" t="s">
        <v>52</v>
      </c>
      <c r="G101" s="189" t="s">
        <v>53</v>
      </c>
      <c r="H101" s="190" t="s">
        <v>27</v>
      </c>
      <c r="I101" s="191" t="s">
        <v>5</v>
      </c>
      <c r="J101" s="189" t="s">
        <v>50</v>
      </c>
      <c r="K101" s="190" t="s">
        <v>54</v>
      </c>
      <c r="L101" s="88"/>
      <c r="M101" s="111"/>
      <c r="N101" s="111"/>
    </row>
    <row r="102" spans="1:14" s="74" customFormat="1" ht="15" customHeight="1" x14ac:dyDescent="0.2">
      <c r="A102" s="17"/>
      <c r="B102" s="171">
        <v>1</v>
      </c>
      <c r="C102" s="89"/>
      <c r="D102" s="90"/>
      <c r="E102" s="91"/>
      <c r="F102" s="91"/>
      <c r="G102" s="104"/>
      <c r="H102" s="128"/>
      <c r="I102" s="93"/>
      <c r="J102" s="94"/>
      <c r="K102" s="95"/>
      <c r="L102" s="88"/>
      <c r="M102" s="111"/>
      <c r="N102" s="111"/>
    </row>
    <row r="103" spans="1:14" s="74" customFormat="1" ht="15" customHeight="1" x14ac:dyDescent="0.2">
      <c r="A103" s="17"/>
      <c r="B103" s="172">
        <v>2</v>
      </c>
      <c r="C103" s="89"/>
      <c r="D103" s="90"/>
      <c r="E103" s="91"/>
      <c r="F103" s="91"/>
      <c r="G103" s="92"/>
      <c r="H103" s="128"/>
      <c r="I103" s="93"/>
      <c r="J103" s="94"/>
      <c r="K103" s="95"/>
      <c r="L103" s="88"/>
      <c r="M103" s="111"/>
      <c r="N103" s="111"/>
    </row>
    <row r="104" spans="1:14" s="43" customFormat="1" ht="15" customHeight="1" x14ac:dyDescent="0.2">
      <c r="A104" s="115"/>
      <c r="B104" s="172">
        <v>3</v>
      </c>
      <c r="C104" s="89"/>
      <c r="D104" s="90"/>
      <c r="E104" s="91"/>
      <c r="F104" s="91"/>
      <c r="G104" s="92"/>
      <c r="H104" s="128"/>
      <c r="I104" s="93"/>
      <c r="J104" s="94"/>
      <c r="K104" s="95"/>
      <c r="L104" s="96"/>
    </row>
    <row r="105" spans="1:14" s="43" customFormat="1" ht="15" customHeight="1" x14ac:dyDescent="0.2">
      <c r="A105" s="115"/>
      <c r="B105" s="172">
        <v>4</v>
      </c>
      <c r="C105" s="89"/>
      <c r="D105" s="90"/>
      <c r="E105" s="91"/>
      <c r="F105" s="91"/>
      <c r="G105" s="92"/>
      <c r="H105" s="128"/>
      <c r="I105" s="93"/>
      <c r="J105" s="94"/>
      <c r="K105" s="95"/>
      <c r="L105" s="96"/>
    </row>
    <row r="106" spans="1:14" s="43" customFormat="1" ht="15" customHeight="1" x14ac:dyDescent="0.2">
      <c r="A106" s="115"/>
      <c r="B106" s="172">
        <v>5</v>
      </c>
      <c r="C106" s="89"/>
      <c r="D106" s="90"/>
      <c r="E106" s="91"/>
      <c r="F106" s="91"/>
      <c r="G106" s="92"/>
      <c r="H106" s="128"/>
      <c r="I106" s="93"/>
      <c r="J106" s="94"/>
      <c r="K106" s="95"/>
      <c r="L106" s="96"/>
    </row>
    <row r="107" spans="1:14" s="43" customFormat="1" ht="15" customHeight="1" x14ac:dyDescent="0.2">
      <c r="A107" s="115"/>
      <c r="B107" s="172">
        <v>6</v>
      </c>
      <c r="C107" s="89"/>
      <c r="D107" s="90"/>
      <c r="E107" s="91"/>
      <c r="F107" s="91"/>
      <c r="G107" s="92"/>
      <c r="H107" s="128"/>
      <c r="I107" s="93"/>
      <c r="J107" s="94"/>
      <c r="K107" s="95"/>
      <c r="L107" s="96"/>
    </row>
    <row r="108" spans="1:14" s="43" customFormat="1" ht="15" customHeight="1" x14ac:dyDescent="0.2">
      <c r="A108" s="115"/>
      <c r="B108" s="172">
        <v>7</v>
      </c>
      <c r="C108" s="89"/>
      <c r="D108" s="90"/>
      <c r="E108" s="91"/>
      <c r="F108" s="91"/>
      <c r="G108" s="92"/>
      <c r="H108" s="128"/>
      <c r="I108" s="93"/>
      <c r="J108" s="94"/>
      <c r="K108" s="95"/>
      <c r="L108" s="96"/>
    </row>
    <row r="109" spans="1:14" s="43" customFormat="1" ht="15" customHeight="1" x14ac:dyDescent="0.2">
      <c r="A109" s="115"/>
      <c r="B109" s="172">
        <v>8</v>
      </c>
      <c r="C109" s="89"/>
      <c r="D109" s="90"/>
      <c r="E109" s="91"/>
      <c r="F109" s="91"/>
      <c r="G109" s="92"/>
      <c r="H109" s="128"/>
      <c r="I109" s="93"/>
      <c r="J109" s="94"/>
      <c r="K109" s="95"/>
      <c r="L109" s="96"/>
    </row>
    <row r="110" spans="1:14" s="43" customFormat="1" ht="15" customHeight="1" outlineLevel="1" x14ac:dyDescent="0.2">
      <c r="A110" s="115"/>
      <c r="B110" s="172">
        <v>9</v>
      </c>
      <c r="C110" s="89"/>
      <c r="D110" s="90"/>
      <c r="E110" s="91"/>
      <c r="F110" s="91"/>
      <c r="G110" s="92"/>
      <c r="H110" s="128"/>
      <c r="I110" s="93"/>
      <c r="J110" s="94"/>
      <c r="K110" s="95"/>
      <c r="L110" s="96"/>
    </row>
    <row r="111" spans="1:14" s="43" customFormat="1" ht="15" customHeight="1" outlineLevel="1" x14ac:dyDescent="0.2">
      <c r="A111" s="115"/>
      <c r="B111" s="172">
        <v>10</v>
      </c>
      <c r="C111" s="89"/>
      <c r="D111" s="90"/>
      <c r="E111" s="91"/>
      <c r="F111" s="91"/>
      <c r="G111" s="92"/>
      <c r="H111" s="128"/>
      <c r="I111" s="93"/>
      <c r="J111" s="94"/>
      <c r="K111" s="95"/>
      <c r="L111" s="96"/>
    </row>
    <row r="112" spans="1:14" s="43" customFormat="1" ht="15" customHeight="1" outlineLevel="1" x14ac:dyDescent="0.2">
      <c r="A112" s="115"/>
      <c r="B112" s="172">
        <v>11</v>
      </c>
      <c r="C112" s="89"/>
      <c r="D112" s="90"/>
      <c r="E112" s="91"/>
      <c r="F112" s="91"/>
      <c r="G112" s="92"/>
      <c r="H112" s="128"/>
      <c r="I112" s="93"/>
      <c r="J112" s="110"/>
      <c r="K112" s="95"/>
      <c r="L112" s="96"/>
    </row>
    <row r="113" spans="1:14" s="43" customFormat="1" ht="15" customHeight="1" outlineLevel="1" x14ac:dyDescent="0.2">
      <c r="A113" s="115"/>
      <c r="B113" s="172">
        <v>12</v>
      </c>
      <c r="C113" s="89"/>
      <c r="D113" s="90"/>
      <c r="E113" s="91"/>
      <c r="F113" s="91"/>
      <c r="G113" s="92"/>
      <c r="H113" s="128"/>
      <c r="I113" s="93"/>
      <c r="J113" s="110"/>
      <c r="K113" s="95"/>
      <c r="L113" s="96"/>
    </row>
    <row r="114" spans="1:14" s="43" customFormat="1" ht="15" customHeight="1" outlineLevel="1" thickBot="1" x14ac:dyDescent="0.25">
      <c r="A114" s="115"/>
      <c r="B114" s="172">
        <v>13</v>
      </c>
      <c r="C114" s="141"/>
      <c r="D114" s="142"/>
      <c r="E114" s="143"/>
      <c r="F114" s="143"/>
      <c r="G114" s="144"/>
      <c r="H114" s="145"/>
      <c r="I114" s="146"/>
      <c r="J114" s="147"/>
      <c r="K114" s="148"/>
      <c r="L114" s="96"/>
    </row>
    <row r="115" spans="1:14" s="74" customFormat="1" ht="15.75" thickBot="1" x14ac:dyDescent="0.3">
      <c r="A115" s="133"/>
      <c r="B115" s="87"/>
      <c r="C115" s="251" t="s">
        <v>1189</v>
      </c>
      <c r="D115" s="252"/>
      <c r="E115" s="201">
        <f>SUM(E102:E114)</f>
        <v>0</v>
      </c>
      <c r="F115" s="201">
        <f>SUM(F102:F114)</f>
        <v>0</v>
      </c>
      <c r="G115" s="202"/>
      <c r="H115" s="149"/>
      <c r="I115" s="151"/>
      <c r="J115" s="117" t="s">
        <v>1189</v>
      </c>
      <c r="K115" s="150">
        <f>SUM(K102:K114)</f>
        <v>0</v>
      </c>
      <c r="L115" s="31"/>
      <c r="M115" s="111"/>
      <c r="N115" s="111"/>
    </row>
    <row r="116" spans="1:14" ht="6" customHeight="1" x14ac:dyDescent="0.2">
      <c r="A116" s="14"/>
      <c r="B116" s="57"/>
      <c r="C116" s="58"/>
      <c r="D116" s="136"/>
      <c r="E116" s="136"/>
      <c r="F116" s="136"/>
      <c r="G116" s="136"/>
      <c r="H116" s="136"/>
      <c r="I116" s="136"/>
      <c r="J116" s="136"/>
      <c r="K116" s="118"/>
      <c r="L116" s="16"/>
    </row>
    <row r="117" spans="1:14" ht="15" customHeight="1" x14ac:dyDescent="0.2">
      <c r="A117" s="17"/>
      <c r="B117" s="248" t="s">
        <v>1227</v>
      </c>
      <c r="C117" s="248"/>
      <c r="D117" s="248"/>
      <c r="E117" s="248"/>
      <c r="F117" s="248"/>
      <c r="G117" s="248"/>
      <c r="H117" s="248"/>
      <c r="I117" s="248"/>
      <c r="J117" s="248"/>
      <c r="K117" s="248"/>
      <c r="L117" s="119"/>
    </row>
    <row r="118" spans="1:14" s="74" customFormat="1" ht="5.25" customHeight="1" x14ac:dyDescent="0.2">
      <c r="A118" s="17"/>
      <c r="B118" s="58"/>
      <c r="C118" s="58"/>
      <c r="D118" s="136"/>
      <c r="E118" s="136"/>
      <c r="F118" s="136"/>
      <c r="G118" s="136"/>
      <c r="H118" s="136"/>
      <c r="I118" s="136"/>
      <c r="J118" s="118"/>
      <c r="K118" s="118"/>
      <c r="L118" s="88"/>
      <c r="M118" s="111"/>
      <c r="N118" s="111"/>
    </row>
    <row r="119" spans="1:14" s="74" customFormat="1" ht="15" customHeight="1" x14ac:dyDescent="0.25">
      <c r="A119" s="17"/>
      <c r="B119" s="249" t="s">
        <v>56</v>
      </c>
      <c r="C119" s="249"/>
      <c r="D119" s="249"/>
      <c r="E119" s="250" t="s">
        <v>33</v>
      </c>
      <c r="F119" s="250"/>
      <c r="G119" s="250"/>
      <c r="H119" s="250"/>
      <c r="I119" s="250"/>
      <c r="J119" s="250" t="s">
        <v>57</v>
      </c>
      <c r="K119" s="250"/>
      <c r="L119" s="119"/>
      <c r="M119" s="111"/>
      <c r="N119" s="111"/>
    </row>
    <row r="120" spans="1:14" s="74" customFormat="1" ht="38.25" customHeight="1" x14ac:dyDescent="0.2">
      <c r="A120" s="17"/>
      <c r="B120" s="242" t="s">
        <v>58</v>
      </c>
      <c r="C120" s="243"/>
      <c r="D120" s="244"/>
      <c r="E120" s="245"/>
      <c r="F120" s="246"/>
      <c r="G120" s="246"/>
      <c r="H120" s="246"/>
      <c r="I120" s="247"/>
      <c r="J120" s="245"/>
      <c r="K120" s="247"/>
      <c r="L120" s="88"/>
      <c r="M120" s="111"/>
      <c r="N120" s="111"/>
    </row>
    <row r="121" spans="1:14" s="74" customFormat="1" ht="38.25" customHeight="1" x14ac:dyDescent="0.2">
      <c r="A121" s="17"/>
      <c r="B121" s="242" t="s">
        <v>59</v>
      </c>
      <c r="C121" s="243"/>
      <c r="D121" s="244"/>
      <c r="E121" s="245"/>
      <c r="F121" s="246"/>
      <c r="G121" s="246"/>
      <c r="H121" s="246"/>
      <c r="I121" s="247"/>
      <c r="J121" s="245"/>
      <c r="K121" s="247"/>
      <c r="L121" s="88"/>
      <c r="M121" s="111"/>
      <c r="N121" s="111"/>
    </row>
    <row r="122" spans="1:14" s="74" customFormat="1" ht="15" customHeight="1" x14ac:dyDescent="0.2">
      <c r="A122" s="17"/>
      <c r="B122" s="97"/>
      <c r="C122" s="97"/>
      <c r="D122" s="97"/>
      <c r="E122" s="136"/>
      <c r="F122" s="136"/>
      <c r="G122" s="136"/>
      <c r="H122" s="136"/>
      <c r="I122" s="136"/>
      <c r="J122" s="136"/>
      <c r="K122" s="136"/>
      <c r="L122" s="88"/>
      <c r="M122" s="111"/>
      <c r="N122" s="111"/>
    </row>
    <row r="123" spans="1:14" s="62" customFormat="1" ht="15" x14ac:dyDescent="0.2">
      <c r="A123" s="101"/>
      <c r="B123" s="248" t="s">
        <v>1243</v>
      </c>
      <c r="C123" s="248"/>
      <c r="D123" s="248"/>
      <c r="E123" s="248"/>
      <c r="F123" s="248"/>
      <c r="G123" s="248"/>
      <c r="H123" s="248"/>
      <c r="I123" s="248"/>
      <c r="J123" s="248"/>
      <c r="K123" s="248"/>
      <c r="L123" s="102"/>
      <c r="M123" s="111"/>
      <c r="N123" s="111"/>
    </row>
    <row r="124" spans="1:14" s="50" customFormat="1" ht="15" x14ac:dyDescent="0.25">
      <c r="A124" s="101"/>
      <c r="B124" s="250" t="s">
        <v>26</v>
      </c>
      <c r="C124" s="250"/>
      <c r="D124" s="250"/>
      <c r="E124" s="250" t="s">
        <v>60</v>
      </c>
      <c r="F124" s="250"/>
      <c r="G124" s="250" t="s">
        <v>40</v>
      </c>
      <c r="H124" s="250"/>
      <c r="I124" s="250"/>
      <c r="J124" s="250"/>
      <c r="K124" s="250"/>
      <c r="L124" s="102"/>
      <c r="M124" s="111"/>
      <c r="N124" s="111"/>
    </row>
    <row r="125" spans="1:14" s="50" customFormat="1" x14ac:dyDescent="0.2">
      <c r="A125" s="101"/>
      <c r="B125" s="258"/>
      <c r="C125" s="258"/>
      <c r="D125" s="222"/>
      <c r="E125" s="222"/>
      <c r="F125" s="222"/>
      <c r="G125" s="222"/>
      <c r="H125" s="222"/>
      <c r="I125" s="222"/>
      <c r="J125" s="222"/>
      <c r="K125" s="222"/>
      <c r="L125" s="102"/>
      <c r="M125" s="111"/>
      <c r="N125" s="111"/>
    </row>
    <row r="126" spans="1:14" s="50" customFormat="1" x14ac:dyDescent="0.2">
      <c r="A126" s="101"/>
      <c r="B126" s="258"/>
      <c r="C126" s="258"/>
      <c r="D126" s="222"/>
      <c r="E126" s="222"/>
      <c r="F126" s="222"/>
      <c r="G126" s="222"/>
      <c r="H126" s="222"/>
      <c r="I126" s="222"/>
      <c r="J126" s="222"/>
      <c r="K126" s="222"/>
      <c r="L126" s="102"/>
      <c r="M126" s="111"/>
      <c r="N126" s="111"/>
    </row>
    <row r="127" spans="1:14" s="50" customFormat="1" x14ac:dyDescent="0.2">
      <c r="A127" s="101"/>
      <c r="B127" s="258"/>
      <c r="C127" s="258"/>
      <c r="D127" s="222"/>
      <c r="E127" s="222"/>
      <c r="F127" s="222"/>
      <c r="G127" s="222"/>
      <c r="H127" s="222"/>
      <c r="I127" s="222"/>
      <c r="J127" s="222"/>
      <c r="K127" s="222"/>
      <c r="L127" s="102"/>
      <c r="M127" s="51"/>
    </row>
    <row r="128" spans="1:14" s="50" customFormat="1" x14ac:dyDescent="0.2">
      <c r="A128" s="101"/>
      <c r="B128" s="258"/>
      <c r="C128" s="258"/>
      <c r="D128" s="222"/>
      <c r="E128" s="222"/>
      <c r="F128" s="222"/>
      <c r="G128" s="222"/>
      <c r="H128" s="222"/>
      <c r="I128" s="222"/>
      <c r="J128" s="222"/>
      <c r="K128" s="222"/>
      <c r="L128" s="102"/>
      <c r="M128" s="51"/>
    </row>
    <row r="129" spans="1:13" s="50" customFormat="1" x14ac:dyDescent="0.2">
      <c r="A129" s="101"/>
      <c r="B129" s="222"/>
      <c r="C129" s="222"/>
      <c r="D129" s="222"/>
      <c r="E129" s="222"/>
      <c r="F129" s="222"/>
      <c r="G129" s="222"/>
      <c r="H129" s="222"/>
      <c r="I129" s="222"/>
      <c r="J129" s="222"/>
      <c r="K129" s="222"/>
      <c r="L129" s="102"/>
      <c r="M129" s="51"/>
    </row>
    <row r="130" spans="1:13" s="50" customFormat="1" x14ac:dyDescent="0.2">
      <c r="A130" s="101"/>
      <c r="B130" s="222"/>
      <c r="C130" s="222"/>
      <c r="D130" s="222"/>
      <c r="E130" s="222"/>
      <c r="F130" s="222"/>
      <c r="G130" s="222"/>
      <c r="H130" s="222"/>
      <c r="I130" s="222"/>
      <c r="J130" s="222"/>
      <c r="K130" s="222"/>
      <c r="L130" s="102"/>
      <c r="M130" s="51"/>
    </row>
    <row r="131" spans="1:13" s="50" customFormat="1" x14ac:dyDescent="0.2">
      <c r="A131" s="101"/>
      <c r="B131" s="222"/>
      <c r="C131" s="222"/>
      <c r="D131" s="222"/>
      <c r="E131" s="222"/>
      <c r="F131" s="222"/>
      <c r="G131" s="222" t="s">
        <v>16</v>
      </c>
      <c r="H131" s="222"/>
      <c r="I131" s="222"/>
      <c r="J131" s="222"/>
      <c r="K131" s="222"/>
      <c r="L131" s="102"/>
      <c r="M131" s="51"/>
    </row>
    <row r="132" spans="1:13" ht="5.25" customHeight="1" x14ac:dyDescent="0.2">
      <c r="A132" s="133"/>
      <c r="B132" s="87"/>
      <c r="C132" s="87"/>
      <c r="D132" s="134"/>
      <c r="E132" s="134"/>
      <c r="F132" s="134"/>
      <c r="G132" s="134"/>
      <c r="H132" s="134"/>
      <c r="I132" s="134"/>
      <c r="J132" s="134"/>
      <c r="K132" s="134"/>
      <c r="L132" s="31"/>
    </row>
  </sheetData>
  <autoFilter ref="C101:K114" xr:uid="{00000000-0009-0000-0000-000000000000}"/>
  <dataConsolidate/>
  <mergeCells count="162">
    <mergeCell ref="H81:K81"/>
    <mergeCell ref="G54:H54"/>
    <mergeCell ref="G55:H55"/>
    <mergeCell ref="G56:H56"/>
    <mergeCell ref="C57:E57"/>
    <mergeCell ref="B81:G81"/>
    <mergeCell ref="E78:F78"/>
    <mergeCell ref="B82:C82"/>
    <mergeCell ref="B83:C83"/>
    <mergeCell ref="B84:C84"/>
    <mergeCell ref="E84:F84"/>
    <mergeCell ref="B87:C87"/>
    <mergeCell ref="C67:D67"/>
    <mergeCell ref="B76:C76"/>
    <mergeCell ref="B77:C77"/>
    <mergeCell ref="E85:F85"/>
    <mergeCell ref="E86:F86"/>
    <mergeCell ref="E87:F87"/>
    <mergeCell ref="B86:C86"/>
    <mergeCell ref="B85:C85"/>
    <mergeCell ref="B78:C78"/>
    <mergeCell ref="E82:F82"/>
    <mergeCell ref="E83:F83"/>
    <mergeCell ref="F53:F54"/>
    <mergeCell ref="C53:E53"/>
    <mergeCell ref="C66:D66"/>
    <mergeCell ref="D26:K26"/>
    <mergeCell ref="B24:C24"/>
    <mergeCell ref="C36:K36"/>
    <mergeCell ref="C37:K37"/>
    <mergeCell ref="C38:K38"/>
    <mergeCell ref="B72:C72"/>
    <mergeCell ref="B40:D40"/>
    <mergeCell ref="G53:K53"/>
    <mergeCell ref="J24:K24"/>
    <mergeCell ref="I42:K42"/>
    <mergeCell ref="H66:I66"/>
    <mergeCell ref="C54:E54"/>
    <mergeCell ref="C55:E55"/>
    <mergeCell ref="C56:E56"/>
    <mergeCell ref="B61:K61"/>
    <mergeCell ref="B88:F88"/>
    <mergeCell ref="H88:J88"/>
    <mergeCell ref="E2:I3"/>
    <mergeCell ref="E4:I4"/>
    <mergeCell ref="E5:I5"/>
    <mergeCell ref="G10:I10"/>
    <mergeCell ref="E72:F72"/>
    <mergeCell ref="E73:F73"/>
    <mergeCell ref="E74:F74"/>
    <mergeCell ref="E75:F75"/>
    <mergeCell ref="E76:F76"/>
    <mergeCell ref="E77:F77"/>
    <mergeCell ref="B73:C73"/>
    <mergeCell ref="B74:C74"/>
    <mergeCell ref="B47:K47"/>
    <mergeCell ref="B49:D49"/>
    <mergeCell ref="E49:G49"/>
    <mergeCell ref="I49:J49"/>
    <mergeCell ref="B1:K1"/>
    <mergeCell ref="B2:D5"/>
    <mergeCell ref="B26:C26"/>
    <mergeCell ref="C34:K34"/>
    <mergeCell ref="C35:K35"/>
    <mergeCell ref="K7:K8"/>
    <mergeCell ref="D10:E10"/>
    <mergeCell ref="D17:H17"/>
    <mergeCell ref="B13:D13"/>
    <mergeCell ref="H13:K13"/>
    <mergeCell ref="B15:D15"/>
    <mergeCell ref="J7:J8"/>
    <mergeCell ref="B7:I8"/>
    <mergeCell ref="B10:C10"/>
    <mergeCell ref="B19:D19"/>
    <mergeCell ref="E19:I19"/>
    <mergeCell ref="G15:H15"/>
    <mergeCell ref="J17:K17"/>
    <mergeCell ref="B22:K22"/>
    <mergeCell ref="E127:F127"/>
    <mergeCell ref="G127:K127"/>
    <mergeCell ref="B126:D126"/>
    <mergeCell ref="E126:F126"/>
    <mergeCell ref="G126:K126"/>
    <mergeCell ref="I44:K44"/>
    <mergeCell ref="J66:K66"/>
    <mergeCell ref="H67:I67"/>
    <mergeCell ref="J67:K67"/>
    <mergeCell ref="C63:G63"/>
    <mergeCell ref="E64:G64"/>
    <mergeCell ref="E65:G65"/>
    <mergeCell ref="E66:G66"/>
    <mergeCell ref="E67:G67"/>
    <mergeCell ref="J92:K92"/>
    <mergeCell ref="J93:K93"/>
    <mergeCell ref="J90:K90"/>
    <mergeCell ref="J91:K91"/>
    <mergeCell ref="G57:H57"/>
    <mergeCell ref="J64:K64"/>
    <mergeCell ref="H65:I65"/>
    <mergeCell ref="J65:K65"/>
    <mergeCell ref="B69:K69"/>
    <mergeCell ref="B71:H71"/>
    <mergeCell ref="B131:D131"/>
    <mergeCell ref="E131:F131"/>
    <mergeCell ref="G131:K131"/>
    <mergeCell ref="J95:K95"/>
    <mergeCell ref="B129:D129"/>
    <mergeCell ref="E129:F129"/>
    <mergeCell ref="G129:K129"/>
    <mergeCell ref="B130:D130"/>
    <mergeCell ref="E130:F130"/>
    <mergeCell ref="G130:K130"/>
    <mergeCell ref="E125:F125"/>
    <mergeCell ref="G125:K125"/>
    <mergeCell ref="B98:K98"/>
    <mergeCell ref="I100:K100"/>
    <mergeCell ref="B128:D128"/>
    <mergeCell ref="E128:F128"/>
    <mergeCell ref="G128:K128"/>
    <mergeCell ref="B120:D120"/>
    <mergeCell ref="B123:K123"/>
    <mergeCell ref="B124:D124"/>
    <mergeCell ref="E124:F124"/>
    <mergeCell ref="G124:K124"/>
    <mergeCell ref="B125:D125"/>
    <mergeCell ref="B127:D127"/>
    <mergeCell ref="B100:B101"/>
    <mergeCell ref="B121:D121"/>
    <mergeCell ref="E121:I121"/>
    <mergeCell ref="J121:K121"/>
    <mergeCell ref="B117:K117"/>
    <mergeCell ref="B119:D119"/>
    <mergeCell ref="E119:I119"/>
    <mergeCell ref="J119:K119"/>
    <mergeCell ref="J120:K120"/>
    <mergeCell ref="E120:I120"/>
    <mergeCell ref="C115:D115"/>
    <mergeCell ref="C100:H100"/>
    <mergeCell ref="M7:M8"/>
    <mergeCell ref="G24:H24"/>
    <mergeCell ref="B17:C17"/>
    <mergeCell ref="B30:C30"/>
    <mergeCell ref="D30:E30"/>
    <mergeCell ref="C42:G42"/>
    <mergeCell ref="C44:G44"/>
    <mergeCell ref="B79:F79"/>
    <mergeCell ref="E51:K51"/>
    <mergeCell ref="G59:H59"/>
    <mergeCell ref="G58:H58"/>
    <mergeCell ref="C58:E58"/>
    <mergeCell ref="C59:E59"/>
    <mergeCell ref="B63:B64"/>
    <mergeCell ref="H63:K63"/>
    <mergeCell ref="H64:I64"/>
    <mergeCell ref="I71:K71"/>
    <mergeCell ref="D24:E24"/>
    <mergeCell ref="B32:K32"/>
    <mergeCell ref="B75:C75"/>
    <mergeCell ref="B43:C43"/>
    <mergeCell ref="C64:D64"/>
    <mergeCell ref="C65:D65"/>
    <mergeCell ref="B53:B54"/>
  </mergeCells>
  <conditionalFormatting sqref="B13:C13">
    <cfRule type="expression" dxfId="21" priority="24" stopIfTrue="1">
      <formula>#REF!="R"</formula>
    </cfRule>
  </conditionalFormatting>
  <conditionalFormatting sqref="B24:H24 B23:C24 B28:K28 B22 J24">
    <cfRule type="expression" dxfId="20" priority="22" stopIfTrue="1">
      <formula>#REF!="R"</formula>
    </cfRule>
  </conditionalFormatting>
  <conditionalFormatting sqref="F96:H96 F41:H41 F43:H43 J96 J41 J43">
    <cfRule type="expression" dxfId="19" priority="20" stopIfTrue="1">
      <formula>#REF!="R"</formula>
    </cfRule>
  </conditionalFormatting>
  <conditionalFormatting sqref="F23:H23 J23">
    <cfRule type="expression" dxfId="18" priority="16" stopIfTrue="1">
      <formula>#REF!="R"</formula>
    </cfRule>
  </conditionalFormatting>
  <conditionalFormatting sqref="F27:H27 F33:H33 J27 J33">
    <cfRule type="expression" dxfId="17" priority="18" stopIfTrue="1">
      <formula>#REF!="R"</formula>
    </cfRule>
  </conditionalFormatting>
  <conditionalFormatting sqref="H94 J94">
    <cfRule type="expression" dxfId="16" priority="14" stopIfTrue="1">
      <formula>#REF!="R"</formula>
    </cfRule>
  </conditionalFormatting>
  <conditionalFormatting sqref="F25:H25 J25">
    <cfRule type="expression" dxfId="15" priority="11" stopIfTrue="1">
      <formula>#REF!="R"</formula>
    </cfRule>
  </conditionalFormatting>
  <conditionalFormatting sqref="B25:C25">
    <cfRule type="expression" dxfId="14" priority="12" stopIfTrue="1">
      <formula>#REF!="R"</formula>
    </cfRule>
  </conditionalFormatting>
  <conditionalFormatting sqref="B69:C69">
    <cfRule type="expression" dxfId="13" priority="10" stopIfTrue="1">
      <formula>#REF!="R"</formula>
    </cfRule>
  </conditionalFormatting>
  <conditionalFormatting sqref="B47:C47">
    <cfRule type="expression" dxfId="12" priority="8" stopIfTrue="1">
      <formula>#REF!="R"</formula>
    </cfRule>
  </conditionalFormatting>
  <conditionalFormatting sqref="B123:C123">
    <cfRule type="expression" dxfId="11" priority="5" stopIfTrue="1">
      <formula>#REF!="R"</formula>
    </cfRule>
  </conditionalFormatting>
  <conditionalFormatting sqref="B98:C98">
    <cfRule type="expression" dxfId="10" priority="7" stopIfTrue="1">
      <formula>#REF!="R"</formula>
    </cfRule>
  </conditionalFormatting>
  <conditionalFormatting sqref="B117:C117">
    <cfRule type="expression" dxfId="9" priority="6" stopIfTrue="1">
      <formula>#REF!="R"</formula>
    </cfRule>
  </conditionalFormatting>
  <conditionalFormatting sqref="B61:C61">
    <cfRule type="expression" dxfId="8" priority="4" stopIfTrue="1">
      <formula>#REF!="R"</formula>
    </cfRule>
  </conditionalFormatting>
  <dataValidations count="34">
    <dataValidation type="list" allowBlank="1" showInputMessage="1" showErrorMessage="1" sqref="I55 I57:I59" xr:uid="{00000000-0002-0000-0000-000000000000}">
      <formula1>"SELECCIONAR,APLICA,NO APLICA"</formula1>
    </dataValidation>
    <dataValidation type="list" allowBlank="1" showInputMessage="1" showErrorMessage="1" sqref="F16" xr:uid="{00000000-0002-0000-0000-000002000000}">
      <formula1>"Seleccionar, SI, NO"</formula1>
    </dataValidation>
    <dataValidation type="list" allowBlank="1" showInputMessage="1" showErrorMessage="1" sqref="I16" xr:uid="{00000000-0002-0000-0000-000003000000}">
      <formula1>"Seleccionar,Ahorro,Corriente"</formula1>
    </dataValidation>
    <dataValidation allowBlank="1" showInputMessage="1" showErrorMessage="1" prompt="Numero de documento con el cual se identifica como persona natural o juridica" sqref="D10:E10" xr:uid="{00000000-0002-0000-0000-000005000000}"/>
    <dataValidation allowBlank="1" showInputMessage="1" showErrorMessage="1" prompt="Numero de contrato y/o orden de compra firmado por ambas partes" sqref="K7:K8" xr:uid="{00000000-0002-0000-0000-000006000000}"/>
    <dataValidation allowBlank="1" showInputMessage="1" showErrorMessage="1" prompt="Nombre o razon social del proveedor" sqref="G10" xr:uid="{00000000-0002-0000-0000-000007000000}"/>
    <dataValidation allowBlank="1" showInputMessage="1" showErrorMessage="1" prompt="Nombre del proveedor que factura cuando este el union temporal,  consorcio o este estipulado en el contrato otro tercero." sqref="H13:K13" xr:uid="{00000000-0002-0000-0000-000008000000}"/>
    <dataValidation allowBlank="1" showInputMessage="1" showErrorMessage="1" prompt="Indentificacion de los datos bancarios del proveedor " sqref="B15:D15" xr:uid="{00000000-0002-0000-0000-000009000000}"/>
    <dataValidation type="list" allowBlank="1" showInputMessage="1" showErrorMessage="1" prompt="Seleccionar  SI o NO deacuerdo al contrato" sqref="F15" xr:uid="{00000000-0002-0000-0000-00000A000000}">
      <formula1>"Seleccionar, SI, NO"</formula1>
    </dataValidation>
    <dataValidation type="list" allowBlank="1" showInputMessage="1" showErrorMessage="1" prompt="Seleccionar  Ahorros o Corriente de acuerdo al contrato" sqref="I15" xr:uid="{00000000-0002-0000-0000-00000B000000}">
      <formula1>"Seleccionar,Ahorro,Corriente"</formula1>
    </dataValidation>
    <dataValidation allowBlank="1" showInputMessage="1" showErrorMessage="1" prompt="Nombre de la entidad financiera " sqref="D17:H17" xr:uid="{00000000-0002-0000-0000-00000C000000}"/>
    <dataValidation allowBlank="1" showInputMessage="1" showErrorMessage="1" prompt="Numero de la cuenta bancaria " sqref="J17:K17" xr:uid="{00000000-0002-0000-0000-00000D000000}"/>
    <dataValidation allowBlank="1" showInputMessage="1" showErrorMessage="1" prompt="Nombre del beneficiario de la cuenta bancaria " sqref="E19:I19" xr:uid="{00000000-0002-0000-0000-00000E000000}"/>
    <dataValidation allowBlank="1" showInputMessage="1" showErrorMessage="1" prompt="Numero de Identificacion de la entidad financiera " sqref="K19" xr:uid="{00000000-0002-0000-0000-00000F000000}"/>
    <dataValidation allowBlank="1" showInputMessage="1" showErrorMessage="1" prompt="Valor total del contrato y forma de pago de acuerdo a las vigencias" sqref="B28:C28" xr:uid="{00000000-0002-0000-0000-000010000000}"/>
    <dataValidation allowBlank="1" showInputMessage="1" showErrorMessage="1" prompt="Descripcion del objeto contratual " sqref="D26:K26" xr:uid="{00000000-0002-0000-0000-000014000000}"/>
    <dataValidation allowBlank="1" showInputMessage="1" showErrorMessage="1" prompt="Datos de fecha, registro presupuestal, rubro presupuestal y valor del contrato" sqref="H81 B81 B71:H71" xr:uid="{00000000-0002-0000-0000-000017000000}"/>
    <dataValidation allowBlank="1" showInputMessage="1" showErrorMessage="1" prompt="Datos del valor ejecutado, saldo y porcentaje de ejecucion " sqref="I71:K71" xr:uid="{00000000-0002-0000-0000-000018000000}"/>
    <dataValidation allowBlank="1" showInputMessage="1" showErrorMessage="1" prompt="Sumatoria del contrato inicial y los Otrosi vinculados al contrato" sqref="J90:K90" xr:uid="{00000000-0002-0000-0000-000019000000}"/>
    <dataValidation allowBlank="1" showInputMessage="1" showErrorMessage="1" prompt="Ejecución presupuestal del contrato" sqref="J91:K91" xr:uid="{00000000-0002-0000-0000-00001A000000}"/>
    <dataValidation allowBlank="1" showInputMessage="1" showErrorMessage="1" prompt="Diferencia entre valor del contrato y ejecucion presupuestal" sqref="J92:K92" xr:uid="{00000000-0002-0000-0000-00001B000000}"/>
    <dataValidation allowBlank="1" showInputMessage="1" showErrorMessage="1" prompt="Valor ejecutado/Valor total del contrato" sqref="J93:K93" xr:uid="{00000000-0002-0000-0000-00001C000000}"/>
    <dataValidation allowBlank="1" showInputMessage="1" showErrorMessage="1" prompt="Diligenciar la fecha corte la informacion de la ficha" sqref="J95:K95" xr:uid="{00000000-0002-0000-0000-00001D000000}"/>
    <dataValidation allowBlank="1" showInputMessage="1" showErrorMessage="1" prompt="Datos del supervisor: nombre, e-mail, cargo, telefono" sqref="B40:D40" xr:uid="{00000000-0002-0000-0000-00001E000000}"/>
    <dataValidation allowBlank="1" showInputMessage="1" showErrorMessage="1" prompt="Codigo uso presupuestal  y descripcion " sqref="H63:K63" xr:uid="{00000000-0002-0000-0000-00001F000000}"/>
    <dataValidation allowBlank="1" showInputMessage="1" showErrorMessage="1" prompt="Descripcion concepto de retenciones y porcentaje (ICA, IVA, Estampilla, Contribucion Obra Publica, Otras retenciones)" sqref="G53:K53" xr:uid="{00000000-0002-0000-0000-000020000000}"/>
    <dataValidation allowBlank="1" showInputMessage="1" showErrorMessage="1" prompt="Numero de pagos con la informacion de las obligaciones y ordenes de pago indicando (Fecha, numero, valor, deducciones,RP)" sqref="B98:K98 B117:K117" xr:uid="{00000000-0002-0000-0000-000021000000}"/>
    <dataValidation allowBlank="1" showInputMessage="1" showErrorMessage="1" prompt="Nombre de las personas que realizan cualquier tipo de actualizacion o cambio en la ficha " sqref="B123:K123" xr:uid="{00000000-0002-0000-0000-000022000000}"/>
    <dataValidation allowBlank="1" showInputMessage="1" showErrorMessage="1" prompt="Codigo cuenta contable " sqref="C63" xr:uid="{00000000-0002-0000-0000-000023000000}"/>
    <dataValidation allowBlank="1" showInputMessage="1" showErrorMessage="1" prompt="Descripcion del concepto de retencion y porcentaje " sqref="C53" xr:uid="{00000000-0002-0000-0000-000024000000}"/>
    <dataValidation allowBlank="1" showInputMessage="1" showErrorMessage="1" prompt="Pocentaje base para liquidacion impuestos " sqref="K49 H52:H60" xr:uid="{00000000-0002-0000-0000-000013000000}"/>
    <dataValidation allowBlank="1" showInputMessage="1" showErrorMessage="1" prompt=" Porcentaje correspondiente a la Utilidad contractual" sqref="E52:E60" xr:uid="{00000000-0002-0000-0000-000012000000}"/>
    <dataValidation allowBlank="1" showInputMessage="1" showErrorMessage="1" prompt="Describir los requisitos para el tramite de pago " sqref="B31:K32" xr:uid="{00000000-0002-0000-0000-000016000000}"/>
    <dataValidation type="list" allowBlank="1" showInputMessage="1" showErrorMessage="1" sqref="J24 O24" xr:uid="{67847B84-7081-47A6-8F0A-D556D36BE76E}">
      <formula1>"Seleccionar,SI,NO"</formula1>
    </dataValidation>
  </dataValidations>
  <printOptions horizontalCentered="1"/>
  <pageMargins left="0.23622047244094491" right="0.23622047244094491" top="0.74803149606299213" bottom="0.74803149606299213" header="0.31496062992125984" footer="0.31496062992125984"/>
  <pageSetup scale="52"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Seleccionar Nombre del tipo de empresa del proveedor " xr:uid="{00000000-0002-0000-0000-000025000000}">
          <x14:formula1>
            <xm:f>LISTADOS!$A$2:$A$7</xm:f>
          </x14:formula1>
          <xm:sqref>E49:G49</xm:sqref>
        </x14:dataValidation>
        <x14:dataValidation type="list" allowBlank="1" showInputMessage="1" showErrorMessage="1" prompt="Nombre o razon social del proveedor" xr:uid="{362407C7-4330-4C9A-8C83-6557E8AE3A91}">
          <x14:formula1>
            <xm:f>LISTADOS!$G$2:$G$1124</xm:f>
          </x14:formula1>
          <xm:sqref>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P75"/>
  <sheetViews>
    <sheetView showGridLines="0" topLeftCell="A49" zoomScaleNormal="100" workbookViewId="0">
      <selection activeCell="D53" sqref="D53:H53"/>
    </sheetView>
  </sheetViews>
  <sheetFormatPr baseColWidth="10" defaultColWidth="11.42578125" defaultRowHeight="14.25" x14ac:dyDescent="0.2"/>
  <cols>
    <col min="1" max="1" width="1" style="1" customWidth="1"/>
    <col min="2" max="2" width="15.140625" style="59" customWidth="1"/>
    <col min="3" max="3" width="21.140625" style="1" customWidth="1"/>
    <col min="4" max="4" width="17.140625" style="1" customWidth="1"/>
    <col min="5" max="5" width="18.5703125" style="1" bestFit="1" customWidth="1"/>
    <col min="6" max="6" width="20.140625" style="1" customWidth="1"/>
    <col min="7" max="8" width="18.5703125" style="1" customWidth="1"/>
    <col min="9" max="9" width="11.7109375" style="1" customWidth="1"/>
    <col min="10" max="10" width="23.5703125" style="1" customWidth="1"/>
    <col min="11" max="11" width="1" style="1" customWidth="1"/>
    <col min="12" max="16384" width="11.42578125" style="1"/>
  </cols>
  <sheetData>
    <row r="1" spans="1:16" s="3" customFormat="1" ht="6" customHeight="1" thickBot="1" x14ac:dyDescent="0.3">
      <c r="A1" s="62"/>
      <c r="B1" s="203"/>
      <c r="C1" s="203"/>
      <c r="D1" s="203"/>
      <c r="E1" s="203"/>
      <c r="F1" s="203"/>
      <c r="G1" s="203"/>
      <c r="H1" s="203"/>
      <c r="I1" s="203"/>
      <c r="J1" s="203"/>
      <c r="K1" s="62"/>
      <c r="L1" s="63"/>
      <c r="M1" s="63"/>
      <c r="N1" s="63"/>
      <c r="O1" s="63"/>
      <c r="P1" s="63"/>
    </row>
    <row r="2" spans="1:16" s="3" customFormat="1" ht="15" x14ac:dyDescent="0.25">
      <c r="A2" s="62"/>
      <c r="B2" s="286"/>
      <c r="C2" s="288"/>
      <c r="D2" s="316" t="s">
        <v>61</v>
      </c>
      <c r="E2" s="316"/>
      <c r="F2" s="316"/>
      <c r="G2" s="316"/>
      <c r="H2" s="317"/>
      <c r="I2" s="68" t="s">
        <v>1</v>
      </c>
      <c r="J2" s="64" t="s">
        <v>2</v>
      </c>
      <c r="K2" s="62"/>
      <c r="L2" s="63"/>
      <c r="M2" s="63"/>
      <c r="N2" s="63"/>
      <c r="O2" s="63"/>
      <c r="P2" s="63"/>
    </row>
    <row r="3" spans="1:16" s="3" customFormat="1" ht="15" x14ac:dyDescent="0.25">
      <c r="A3" s="62"/>
      <c r="B3" s="289"/>
      <c r="C3" s="222"/>
      <c r="D3" s="318"/>
      <c r="E3" s="318"/>
      <c r="F3" s="318"/>
      <c r="G3" s="318"/>
      <c r="H3" s="319"/>
      <c r="I3" s="69" t="s">
        <v>3</v>
      </c>
      <c r="J3" s="65"/>
      <c r="K3" s="62"/>
      <c r="L3" s="63"/>
      <c r="M3" s="63"/>
      <c r="N3" s="63"/>
      <c r="O3" s="63"/>
      <c r="P3" s="63"/>
    </row>
    <row r="4" spans="1:16" s="3" customFormat="1" ht="15" x14ac:dyDescent="0.25">
      <c r="A4" s="62"/>
      <c r="B4" s="289"/>
      <c r="C4" s="222"/>
      <c r="D4" s="320" t="s">
        <v>4</v>
      </c>
      <c r="E4" s="320"/>
      <c r="F4" s="320"/>
      <c r="G4" s="320"/>
      <c r="H4" s="321"/>
      <c r="I4" s="69" t="s">
        <v>5</v>
      </c>
      <c r="J4" s="66"/>
      <c r="K4" s="62"/>
      <c r="L4" s="63"/>
      <c r="M4" s="63"/>
      <c r="N4" s="63"/>
      <c r="O4" s="63"/>
      <c r="P4" s="63"/>
    </row>
    <row r="5" spans="1:16" s="3" customFormat="1" ht="15.75" thickBot="1" x14ac:dyDescent="0.3">
      <c r="A5" s="62"/>
      <c r="B5" s="290"/>
      <c r="C5" s="223"/>
      <c r="D5" s="322" t="s">
        <v>6</v>
      </c>
      <c r="E5" s="322"/>
      <c r="F5" s="322"/>
      <c r="G5" s="322"/>
      <c r="H5" s="323"/>
      <c r="I5" s="70" t="s">
        <v>7</v>
      </c>
      <c r="J5" s="67"/>
      <c r="K5" s="62"/>
      <c r="L5" s="63"/>
      <c r="M5" s="63"/>
      <c r="N5" s="63"/>
      <c r="O5" s="63"/>
      <c r="P5" s="63"/>
    </row>
    <row r="6" spans="1:16" ht="6" customHeight="1" x14ac:dyDescent="0.2">
      <c r="B6" s="1"/>
    </row>
    <row r="7" spans="1:16" s="12" customFormat="1" ht="15" customHeight="1" x14ac:dyDescent="0.2">
      <c r="B7" s="55" t="s">
        <v>10</v>
      </c>
      <c r="C7" s="12" t="s">
        <v>10</v>
      </c>
      <c r="D7" s="384" t="s">
        <v>62</v>
      </c>
      <c r="E7" s="384"/>
      <c r="F7" s="384"/>
      <c r="G7" s="384"/>
      <c r="H7" s="380" t="s">
        <v>9</v>
      </c>
      <c r="I7" s="303"/>
      <c r="J7" s="382" t="s">
        <v>63</v>
      </c>
    </row>
    <row r="8" spans="1:16" s="12" customFormat="1" ht="15" customHeight="1" x14ac:dyDescent="0.2">
      <c r="B8" s="54" t="s">
        <v>10</v>
      </c>
      <c r="C8" s="12" t="s">
        <v>10</v>
      </c>
      <c r="D8" s="384"/>
      <c r="E8" s="384"/>
      <c r="F8" s="384"/>
      <c r="G8" s="384"/>
      <c r="H8" s="380"/>
      <c r="I8" s="303"/>
      <c r="J8" s="383"/>
    </row>
    <row r="9" spans="1:16" s="12" customFormat="1" ht="6" customHeight="1" x14ac:dyDescent="0.2">
      <c r="B9" s="56" t="s">
        <v>10</v>
      </c>
      <c r="C9" s="13" t="s">
        <v>10</v>
      </c>
      <c r="D9" s="385"/>
      <c r="E9" s="385"/>
      <c r="F9" s="385"/>
      <c r="G9" s="385"/>
      <c r="H9" s="13" t="s">
        <v>10</v>
      </c>
      <c r="I9" s="13" t="s">
        <v>10</v>
      </c>
      <c r="J9" s="12" t="s">
        <v>10</v>
      </c>
    </row>
    <row r="10" spans="1:16" s="12" customFormat="1" ht="5.25" customHeight="1" x14ac:dyDescent="0.2">
      <c r="A10" s="14"/>
      <c r="B10" s="57" t="s">
        <v>10</v>
      </c>
      <c r="C10" s="114" t="s">
        <v>10</v>
      </c>
      <c r="D10" s="114" t="s">
        <v>10</v>
      </c>
      <c r="E10" s="114" t="s">
        <v>10</v>
      </c>
      <c r="F10" s="114" t="s">
        <v>10</v>
      </c>
      <c r="G10" s="114" t="s">
        <v>10</v>
      </c>
      <c r="H10" s="114" t="s">
        <v>10</v>
      </c>
      <c r="I10" s="114" t="s">
        <v>10</v>
      </c>
      <c r="J10" s="15" t="s">
        <v>10</v>
      </c>
      <c r="K10" s="16"/>
    </row>
    <row r="11" spans="1:16" s="12" customFormat="1" ht="19.5" customHeight="1" x14ac:dyDescent="0.25">
      <c r="A11" s="17"/>
      <c r="B11" s="381" t="s">
        <v>8</v>
      </c>
      <c r="C11" s="381"/>
      <c r="D11" s="381"/>
      <c r="E11" s="381"/>
      <c r="F11" s="381"/>
      <c r="G11" s="381"/>
      <c r="H11" s="381"/>
      <c r="I11" s="381"/>
      <c r="J11" s="381"/>
      <c r="K11" s="112"/>
    </row>
    <row r="12" spans="1:16" s="19" customFormat="1" ht="5.25" customHeight="1" x14ac:dyDescent="0.2">
      <c r="A12" s="17"/>
      <c r="B12" s="58" t="s">
        <v>10</v>
      </c>
      <c r="C12" s="113" t="s">
        <v>10</v>
      </c>
      <c r="D12" s="113" t="s">
        <v>10</v>
      </c>
      <c r="E12" s="113" t="s">
        <v>10</v>
      </c>
      <c r="F12" s="113" t="s">
        <v>10</v>
      </c>
      <c r="G12" s="113" t="s">
        <v>10</v>
      </c>
      <c r="H12" s="113" t="s">
        <v>10</v>
      </c>
      <c r="I12" s="113" t="s">
        <v>10</v>
      </c>
      <c r="J12" s="18" t="s">
        <v>10</v>
      </c>
      <c r="K12" s="112"/>
      <c r="L12" s="111"/>
      <c r="M12" s="111"/>
      <c r="N12" s="111"/>
      <c r="O12" s="111"/>
      <c r="P12" s="111"/>
    </row>
    <row r="13" spans="1:16" s="19" customFormat="1" ht="15" x14ac:dyDescent="0.25">
      <c r="A13" s="17"/>
      <c r="B13" s="369" t="s">
        <v>64</v>
      </c>
      <c r="C13" s="370"/>
      <c r="D13" s="250" t="s">
        <v>40</v>
      </c>
      <c r="E13" s="250"/>
      <c r="F13" s="250"/>
      <c r="G13" s="250"/>
      <c r="H13" s="250"/>
      <c r="I13" s="250" t="s">
        <v>65</v>
      </c>
      <c r="J13" s="250"/>
      <c r="K13" s="112"/>
      <c r="L13" s="111"/>
      <c r="M13" s="111"/>
      <c r="N13" s="111"/>
      <c r="O13" s="111"/>
      <c r="P13" s="111"/>
    </row>
    <row r="14" spans="1:16" s="22" customFormat="1" x14ac:dyDescent="0.2">
      <c r="A14" s="20"/>
      <c r="B14" s="378" t="s">
        <v>11</v>
      </c>
      <c r="C14" s="376"/>
      <c r="D14" s="325" t="s">
        <v>66</v>
      </c>
      <c r="E14" s="325"/>
      <c r="F14" s="325"/>
      <c r="G14" s="325"/>
      <c r="H14" s="325"/>
      <c r="I14" s="222" t="s">
        <v>67</v>
      </c>
      <c r="J14" s="222"/>
      <c r="K14" s="21"/>
    </row>
    <row r="15" spans="1:16" s="22" customFormat="1" x14ac:dyDescent="0.2">
      <c r="A15" s="20"/>
      <c r="B15" s="378" t="s">
        <v>12</v>
      </c>
      <c r="C15" s="376"/>
      <c r="D15" s="325" t="s">
        <v>68</v>
      </c>
      <c r="E15" s="325"/>
      <c r="F15" s="325"/>
      <c r="G15" s="325"/>
      <c r="H15" s="325"/>
      <c r="I15" s="222" t="s">
        <v>67</v>
      </c>
      <c r="J15" s="222"/>
      <c r="K15" s="21"/>
    </row>
    <row r="16" spans="1:16" s="22" customFormat="1" ht="13.5" customHeight="1" x14ac:dyDescent="0.2">
      <c r="A16" s="20"/>
      <c r="B16" s="378" t="s">
        <v>1193</v>
      </c>
      <c r="C16" s="376"/>
      <c r="D16" s="325" t="s">
        <v>71</v>
      </c>
      <c r="E16" s="325"/>
      <c r="F16" s="325"/>
      <c r="G16" s="325"/>
      <c r="H16" s="325"/>
      <c r="I16" s="222" t="s">
        <v>72</v>
      </c>
      <c r="J16" s="222"/>
      <c r="K16" s="21"/>
    </row>
    <row r="17" spans="1:12" s="22" customFormat="1" ht="26.25" customHeight="1" x14ac:dyDescent="0.2">
      <c r="A17" s="20"/>
      <c r="B17" s="372" t="s">
        <v>1228</v>
      </c>
      <c r="C17" s="373"/>
      <c r="D17" s="367" t="s">
        <v>74</v>
      </c>
      <c r="E17" s="367"/>
      <c r="F17" s="367"/>
      <c r="G17" s="367"/>
      <c r="H17" s="367"/>
      <c r="I17" s="309" t="s">
        <v>75</v>
      </c>
      <c r="J17" s="309"/>
      <c r="K17" s="21"/>
    </row>
    <row r="18" spans="1:12" s="22" customFormat="1" x14ac:dyDescent="0.2">
      <c r="A18" s="20"/>
      <c r="B18" s="378" t="s">
        <v>1195</v>
      </c>
      <c r="C18" s="376"/>
      <c r="D18" s="325" t="s">
        <v>76</v>
      </c>
      <c r="E18" s="325"/>
      <c r="F18" s="325"/>
      <c r="G18" s="325"/>
      <c r="H18" s="325"/>
      <c r="I18" s="222" t="s">
        <v>77</v>
      </c>
      <c r="J18" s="222"/>
      <c r="K18" s="21"/>
    </row>
    <row r="19" spans="1:12" s="22" customFormat="1" x14ac:dyDescent="0.2">
      <c r="A19" s="20"/>
      <c r="B19" s="378" t="s">
        <v>1196</v>
      </c>
      <c r="C19" s="376"/>
      <c r="D19" s="325" t="s">
        <v>78</v>
      </c>
      <c r="E19" s="325"/>
      <c r="F19" s="325"/>
      <c r="G19" s="325"/>
      <c r="H19" s="325"/>
      <c r="I19" s="222" t="s">
        <v>75</v>
      </c>
      <c r="J19" s="222"/>
      <c r="K19" s="21"/>
    </row>
    <row r="20" spans="1:12" s="22" customFormat="1" x14ac:dyDescent="0.2">
      <c r="A20" s="20"/>
      <c r="B20" s="378" t="s">
        <v>1197</v>
      </c>
      <c r="C20" s="376"/>
      <c r="D20" s="325" t="s">
        <v>79</v>
      </c>
      <c r="E20" s="325"/>
      <c r="F20" s="325"/>
      <c r="G20" s="325"/>
      <c r="H20" s="325"/>
      <c r="I20" s="222" t="s">
        <v>77</v>
      </c>
      <c r="J20" s="222"/>
      <c r="K20" s="21"/>
    </row>
    <row r="21" spans="1:12" s="22" customFormat="1" x14ac:dyDescent="0.2">
      <c r="A21" s="20"/>
      <c r="B21" s="378" t="s">
        <v>1198</v>
      </c>
      <c r="C21" s="376"/>
      <c r="D21" s="325" t="s">
        <v>80</v>
      </c>
      <c r="E21" s="325"/>
      <c r="F21" s="325"/>
      <c r="G21" s="325"/>
      <c r="H21" s="325"/>
      <c r="I21" s="222" t="s">
        <v>75</v>
      </c>
      <c r="J21" s="222"/>
      <c r="K21" s="21"/>
    </row>
    <row r="22" spans="1:12" s="22" customFormat="1" x14ac:dyDescent="0.2">
      <c r="A22" s="20"/>
      <c r="B22" s="378" t="s">
        <v>1199</v>
      </c>
      <c r="C22" s="376"/>
      <c r="D22" s="325" t="s">
        <v>81</v>
      </c>
      <c r="E22" s="325"/>
      <c r="F22" s="325"/>
      <c r="G22" s="325"/>
      <c r="H22" s="325"/>
      <c r="I22" s="222" t="s">
        <v>77</v>
      </c>
      <c r="J22" s="222"/>
      <c r="K22" s="21"/>
    </row>
    <row r="23" spans="1:12" s="22" customFormat="1" x14ac:dyDescent="0.2">
      <c r="A23" s="20"/>
      <c r="B23" s="378" t="s">
        <v>1200</v>
      </c>
      <c r="C23" s="376"/>
      <c r="D23" s="325" t="s">
        <v>82</v>
      </c>
      <c r="E23" s="325"/>
      <c r="F23" s="325"/>
      <c r="G23" s="325"/>
      <c r="H23" s="325"/>
      <c r="I23" s="222" t="s">
        <v>75</v>
      </c>
      <c r="J23" s="222"/>
      <c r="K23" s="21"/>
    </row>
    <row r="24" spans="1:12" s="22" customFormat="1" x14ac:dyDescent="0.2">
      <c r="A24" s="20"/>
      <c r="B24" s="378" t="s">
        <v>1201</v>
      </c>
      <c r="C24" s="376"/>
      <c r="D24" s="325" t="s">
        <v>1229</v>
      </c>
      <c r="E24" s="325"/>
      <c r="F24" s="325"/>
      <c r="G24" s="325"/>
      <c r="H24" s="325"/>
      <c r="I24" s="222" t="s">
        <v>77</v>
      </c>
      <c r="J24" s="222"/>
      <c r="K24" s="21"/>
    </row>
    <row r="25" spans="1:12" s="118" customFormat="1" ht="5.25" customHeight="1" x14ac:dyDescent="0.2">
      <c r="A25" s="17"/>
      <c r="B25" s="58"/>
      <c r="C25" s="136"/>
      <c r="D25" s="136"/>
      <c r="E25" s="136"/>
      <c r="F25" s="136"/>
      <c r="G25" s="136"/>
      <c r="H25" s="136"/>
      <c r="I25" s="136"/>
      <c r="K25" s="119"/>
      <c r="L25" s="17"/>
    </row>
    <row r="26" spans="1:12" s="12" customFormat="1" ht="15" x14ac:dyDescent="0.2">
      <c r="A26" s="17"/>
      <c r="B26" s="368" t="s">
        <v>1247</v>
      </c>
      <c r="C26" s="368"/>
      <c r="D26" s="368"/>
      <c r="E26" s="368"/>
      <c r="F26" s="368"/>
      <c r="G26" s="368"/>
      <c r="H26" s="368"/>
      <c r="I26" s="368"/>
      <c r="J26" s="368"/>
      <c r="K26" s="119"/>
      <c r="L26" s="17"/>
    </row>
    <row r="27" spans="1:12" s="118" customFormat="1" ht="5.25" customHeight="1" x14ac:dyDescent="0.2">
      <c r="A27" s="17"/>
      <c r="B27" s="58"/>
      <c r="C27" s="136"/>
      <c r="D27" s="136"/>
      <c r="E27" s="136"/>
      <c r="F27" s="136"/>
      <c r="G27" s="136"/>
      <c r="H27" s="136"/>
      <c r="I27" s="136"/>
      <c r="K27" s="119"/>
      <c r="L27" s="17"/>
    </row>
    <row r="28" spans="1:12" s="6" customFormat="1" ht="13.5" customHeight="1" x14ac:dyDescent="0.25">
      <c r="A28" s="48"/>
      <c r="B28" s="338" t="s">
        <v>1230</v>
      </c>
      <c r="C28" s="340"/>
      <c r="D28" s="377" t="s">
        <v>1231</v>
      </c>
      <c r="E28" s="377"/>
      <c r="F28" s="377"/>
      <c r="G28" s="377"/>
      <c r="H28" s="377"/>
      <c r="I28" s="300" t="s">
        <v>77</v>
      </c>
      <c r="J28" s="300"/>
      <c r="K28" s="49"/>
    </row>
    <row r="29" spans="1:12" s="6" customFormat="1" ht="13.5" customHeight="1" x14ac:dyDescent="0.25">
      <c r="A29" s="48"/>
      <c r="B29" s="338" t="s">
        <v>1203</v>
      </c>
      <c r="C29" s="340"/>
      <c r="D29" s="377" t="s">
        <v>1232</v>
      </c>
      <c r="E29" s="377"/>
      <c r="F29" s="377"/>
      <c r="G29" s="377"/>
      <c r="H29" s="377"/>
      <c r="I29" s="300" t="s">
        <v>77</v>
      </c>
      <c r="J29" s="300"/>
      <c r="K29" s="49"/>
    </row>
    <row r="30" spans="1:12" s="22" customFormat="1" x14ac:dyDescent="0.25">
      <c r="A30" s="20"/>
      <c r="B30" s="372" t="s">
        <v>1204</v>
      </c>
      <c r="C30" s="373"/>
      <c r="D30" s="371" t="s">
        <v>83</v>
      </c>
      <c r="E30" s="371"/>
      <c r="F30" s="371"/>
      <c r="G30" s="371"/>
      <c r="H30" s="371"/>
      <c r="I30" s="309" t="s">
        <v>84</v>
      </c>
      <c r="J30" s="309"/>
      <c r="K30" s="21"/>
    </row>
    <row r="31" spans="1:12" s="22" customFormat="1" ht="14.25" customHeight="1" x14ac:dyDescent="0.25">
      <c r="A31" s="20"/>
      <c r="B31" s="372" t="s">
        <v>1205</v>
      </c>
      <c r="C31" s="373"/>
      <c r="D31" s="371" t="s">
        <v>88</v>
      </c>
      <c r="E31" s="371"/>
      <c r="F31" s="371"/>
      <c r="G31" s="371"/>
      <c r="H31" s="371"/>
      <c r="I31" s="309" t="s">
        <v>77</v>
      </c>
      <c r="J31" s="309"/>
      <c r="K31" s="21"/>
    </row>
    <row r="32" spans="1:12" s="22" customFormat="1" ht="28.5" customHeight="1" x14ac:dyDescent="0.25">
      <c r="A32" s="20"/>
      <c r="B32" s="338" t="s">
        <v>85</v>
      </c>
      <c r="C32" s="340"/>
      <c r="D32" s="371" t="s">
        <v>1233</v>
      </c>
      <c r="E32" s="371"/>
      <c r="F32" s="371"/>
      <c r="G32" s="371"/>
      <c r="H32" s="371"/>
      <c r="I32" s="309" t="s">
        <v>77</v>
      </c>
      <c r="J32" s="309"/>
      <c r="K32" s="21"/>
    </row>
    <row r="33" spans="1:12" s="22" customFormat="1" x14ac:dyDescent="0.25">
      <c r="A33" s="20"/>
      <c r="B33" s="338" t="s">
        <v>1206</v>
      </c>
      <c r="C33" s="340"/>
      <c r="D33" s="371" t="s">
        <v>89</v>
      </c>
      <c r="E33" s="371"/>
      <c r="F33" s="371"/>
      <c r="G33" s="371"/>
      <c r="H33" s="371"/>
      <c r="I33" s="309" t="s">
        <v>77</v>
      </c>
      <c r="J33" s="309"/>
      <c r="K33" s="21"/>
    </row>
    <row r="34" spans="1:12" s="22" customFormat="1" x14ac:dyDescent="0.2">
      <c r="A34" s="20"/>
      <c r="B34" s="372" t="s">
        <v>1207</v>
      </c>
      <c r="C34" s="373"/>
      <c r="D34" s="376" t="s">
        <v>101</v>
      </c>
      <c r="E34" s="325"/>
      <c r="F34" s="325"/>
      <c r="G34" s="325"/>
      <c r="H34" s="325"/>
      <c r="I34" s="222" t="s">
        <v>102</v>
      </c>
      <c r="J34" s="222"/>
      <c r="K34" s="21"/>
      <c r="L34" s="20"/>
    </row>
    <row r="35" spans="1:12" s="118" customFormat="1" ht="5.25" customHeight="1" x14ac:dyDescent="0.2">
      <c r="A35" s="17"/>
      <c r="B35" s="58"/>
      <c r="C35" s="136"/>
      <c r="D35" s="136"/>
      <c r="E35" s="136"/>
      <c r="F35" s="136"/>
      <c r="G35" s="136"/>
      <c r="H35" s="136"/>
      <c r="I35" s="136"/>
      <c r="K35" s="119"/>
      <c r="L35" s="17"/>
    </row>
    <row r="36" spans="1:12" s="12" customFormat="1" ht="15" x14ac:dyDescent="0.2">
      <c r="A36" s="17"/>
      <c r="B36" s="368" t="s">
        <v>1248</v>
      </c>
      <c r="C36" s="368"/>
      <c r="D36" s="368"/>
      <c r="E36" s="368"/>
      <c r="F36" s="368"/>
      <c r="G36" s="368"/>
      <c r="H36" s="368"/>
      <c r="I36" s="368"/>
      <c r="J36" s="368"/>
      <c r="K36" s="119"/>
      <c r="L36" s="17"/>
    </row>
    <row r="37" spans="1:12" s="118" customFormat="1" ht="5.25" customHeight="1" x14ac:dyDescent="0.2">
      <c r="A37" s="17"/>
      <c r="B37" s="58"/>
      <c r="C37" s="136"/>
      <c r="D37" s="136"/>
      <c r="E37" s="136"/>
      <c r="F37" s="136"/>
      <c r="G37" s="136"/>
      <c r="H37" s="136"/>
      <c r="I37" s="136"/>
      <c r="K37" s="119"/>
      <c r="L37" s="17"/>
    </row>
    <row r="38" spans="1:12" s="22" customFormat="1" x14ac:dyDescent="0.2">
      <c r="A38" s="20"/>
      <c r="B38" s="378" t="s">
        <v>1208</v>
      </c>
      <c r="C38" s="376"/>
      <c r="D38" s="378" t="s">
        <v>69</v>
      </c>
      <c r="E38" s="379"/>
      <c r="F38" s="379"/>
      <c r="G38" s="379"/>
      <c r="H38" s="376"/>
      <c r="I38" s="212" t="s">
        <v>70</v>
      </c>
      <c r="J38" s="214"/>
      <c r="K38" s="21"/>
    </row>
    <row r="39" spans="1:12" s="22" customFormat="1" ht="16.5" customHeight="1" x14ac:dyDescent="0.25">
      <c r="A39" s="20"/>
      <c r="B39" s="338" t="s">
        <v>1209</v>
      </c>
      <c r="C39" s="340"/>
      <c r="D39" s="371" t="s">
        <v>86</v>
      </c>
      <c r="E39" s="371"/>
      <c r="F39" s="371"/>
      <c r="G39" s="371"/>
      <c r="H39" s="371"/>
      <c r="I39" s="309" t="s">
        <v>87</v>
      </c>
      <c r="J39" s="309"/>
      <c r="K39" s="21"/>
    </row>
    <row r="40" spans="1:12" s="22" customFormat="1" x14ac:dyDescent="0.2">
      <c r="A40" s="20"/>
      <c r="B40" s="378" t="s">
        <v>1210</v>
      </c>
      <c r="C40" s="376"/>
      <c r="D40" s="325" t="s">
        <v>73</v>
      </c>
      <c r="E40" s="325"/>
      <c r="F40" s="325"/>
      <c r="G40" s="325"/>
      <c r="H40" s="325"/>
      <c r="I40" s="222" t="s">
        <v>70</v>
      </c>
      <c r="J40" s="222"/>
      <c r="K40" s="21"/>
    </row>
    <row r="41" spans="1:12" s="22" customFormat="1" x14ac:dyDescent="0.2">
      <c r="A41" s="20"/>
      <c r="B41" s="293" t="s">
        <v>1212</v>
      </c>
      <c r="C41" s="295"/>
      <c r="D41" s="325" t="s">
        <v>107</v>
      </c>
      <c r="E41" s="325"/>
      <c r="F41" s="325"/>
      <c r="G41" s="325"/>
      <c r="H41" s="325"/>
      <c r="I41" s="325" t="s">
        <v>108</v>
      </c>
      <c r="J41" s="325"/>
      <c r="K41" s="21"/>
      <c r="L41" s="20"/>
    </row>
    <row r="42" spans="1:12" s="22" customFormat="1" x14ac:dyDescent="0.2">
      <c r="A42" s="20"/>
      <c r="B42" s="293" t="s">
        <v>1213</v>
      </c>
      <c r="C42" s="295"/>
      <c r="D42" s="325" t="s">
        <v>109</v>
      </c>
      <c r="E42" s="325"/>
      <c r="F42" s="325"/>
      <c r="G42" s="325"/>
      <c r="H42" s="325"/>
      <c r="I42" s="325" t="s">
        <v>108</v>
      </c>
      <c r="J42" s="325"/>
      <c r="K42" s="21"/>
      <c r="L42" s="20"/>
    </row>
    <row r="43" spans="1:12" s="118" customFormat="1" ht="5.25" customHeight="1" x14ac:dyDescent="0.2">
      <c r="A43" s="17"/>
      <c r="B43" s="58"/>
      <c r="C43" s="136"/>
      <c r="D43" s="136"/>
      <c r="E43" s="136"/>
      <c r="F43" s="136"/>
      <c r="G43" s="136"/>
      <c r="H43" s="136"/>
      <c r="I43" s="136"/>
      <c r="K43" s="119"/>
      <c r="L43" s="17"/>
    </row>
    <row r="44" spans="1:12" s="12" customFormat="1" ht="15" x14ac:dyDescent="0.2">
      <c r="A44" s="17"/>
      <c r="B44" s="368" t="s">
        <v>1249</v>
      </c>
      <c r="C44" s="368"/>
      <c r="D44" s="368"/>
      <c r="E44" s="368"/>
      <c r="F44" s="368"/>
      <c r="G44" s="368"/>
      <c r="H44" s="368"/>
      <c r="I44" s="368"/>
      <c r="J44" s="368"/>
      <c r="K44" s="119"/>
      <c r="L44" s="17"/>
    </row>
    <row r="45" spans="1:12" s="118" customFormat="1" ht="5.25" customHeight="1" x14ac:dyDescent="0.2">
      <c r="A45" s="17"/>
      <c r="B45" s="58"/>
      <c r="C45" s="136"/>
      <c r="D45" s="136"/>
      <c r="E45" s="136"/>
      <c r="F45" s="136"/>
      <c r="G45" s="136"/>
      <c r="H45" s="136"/>
      <c r="I45" s="136"/>
      <c r="K45" s="119"/>
      <c r="L45" s="17"/>
    </row>
    <row r="46" spans="1:12" s="22" customFormat="1" x14ac:dyDescent="0.2">
      <c r="A46" s="20"/>
      <c r="B46" s="293" t="s">
        <v>1214</v>
      </c>
      <c r="C46" s="295"/>
      <c r="D46" s="325" t="s">
        <v>103</v>
      </c>
      <c r="E46" s="325"/>
      <c r="F46" s="325"/>
      <c r="G46" s="325"/>
      <c r="H46" s="325"/>
      <c r="I46" s="325" t="s">
        <v>104</v>
      </c>
      <c r="J46" s="325"/>
      <c r="K46" s="21"/>
      <c r="L46" s="20"/>
    </row>
    <row r="47" spans="1:12" s="22" customFormat="1" x14ac:dyDescent="0.2">
      <c r="A47" s="20"/>
      <c r="B47" s="293" t="s">
        <v>1215</v>
      </c>
      <c r="C47" s="295"/>
      <c r="D47" s="325" t="s">
        <v>105</v>
      </c>
      <c r="E47" s="325"/>
      <c r="F47" s="325"/>
      <c r="G47" s="325"/>
      <c r="H47" s="325"/>
      <c r="I47" s="325" t="s">
        <v>106</v>
      </c>
      <c r="J47" s="325"/>
      <c r="K47" s="21"/>
      <c r="L47" s="20"/>
    </row>
    <row r="48" spans="1:12" s="118" customFormat="1" ht="5.25" customHeight="1" x14ac:dyDescent="0.2">
      <c r="A48" s="17"/>
      <c r="B48" s="58"/>
      <c r="C48" s="136"/>
      <c r="D48" s="136"/>
      <c r="E48" s="136"/>
      <c r="F48" s="136"/>
      <c r="G48" s="136"/>
      <c r="H48" s="136"/>
      <c r="I48" s="136"/>
      <c r="K48" s="119"/>
      <c r="L48" s="17"/>
    </row>
    <row r="49" spans="1:12" s="12" customFormat="1" ht="15" x14ac:dyDescent="0.2">
      <c r="A49" s="17"/>
      <c r="B49" s="368" t="s">
        <v>1185</v>
      </c>
      <c r="C49" s="368"/>
      <c r="D49" s="368"/>
      <c r="E49" s="368"/>
      <c r="F49" s="368"/>
      <c r="G49" s="368"/>
      <c r="H49" s="368"/>
      <c r="I49" s="368"/>
      <c r="J49" s="368"/>
      <c r="K49" s="119"/>
      <c r="L49" s="17"/>
    </row>
    <row r="50" spans="1:12" s="118" customFormat="1" ht="5.25" customHeight="1" x14ac:dyDescent="0.2">
      <c r="A50" s="17"/>
      <c r="B50" s="58"/>
      <c r="C50" s="136"/>
      <c r="D50" s="136"/>
      <c r="E50" s="136"/>
      <c r="F50" s="136"/>
      <c r="G50" s="136"/>
      <c r="H50" s="136"/>
      <c r="I50" s="136"/>
      <c r="K50" s="119"/>
      <c r="L50" s="17"/>
    </row>
    <row r="51" spans="1:12" s="22" customFormat="1" x14ac:dyDescent="0.25">
      <c r="A51" s="20"/>
      <c r="B51" s="372" t="s">
        <v>1216</v>
      </c>
      <c r="C51" s="373"/>
      <c r="D51" s="371" t="s">
        <v>90</v>
      </c>
      <c r="E51" s="371"/>
      <c r="F51" s="371"/>
      <c r="G51" s="371"/>
      <c r="H51" s="371"/>
      <c r="I51" s="309" t="s">
        <v>91</v>
      </c>
      <c r="J51" s="309"/>
      <c r="K51" s="21"/>
    </row>
    <row r="52" spans="1:12" s="22" customFormat="1" ht="14.25" customHeight="1" x14ac:dyDescent="0.25">
      <c r="A52" s="20"/>
      <c r="B52" s="338" t="s">
        <v>1217</v>
      </c>
      <c r="C52" s="340"/>
      <c r="D52" s="371" t="s">
        <v>92</v>
      </c>
      <c r="E52" s="371"/>
      <c r="F52" s="371"/>
      <c r="G52" s="371"/>
      <c r="H52" s="371"/>
      <c r="I52" s="309" t="s">
        <v>93</v>
      </c>
      <c r="J52" s="309"/>
      <c r="K52" s="21"/>
    </row>
    <row r="53" spans="1:12" s="22" customFormat="1" ht="33" customHeight="1" x14ac:dyDescent="0.25">
      <c r="A53" s="20"/>
      <c r="B53" s="338" t="s">
        <v>1218</v>
      </c>
      <c r="C53" s="340"/>
      <c r="D53" s="377" t="s">
        <v>1237</v>
      </c>
      <c r="E53" s="377"/>
      <c r="F53" s="377"/>
      <c r="G53" s="377"/>
      <c r="H53" s="377"/>
      <c r="I53" s="309" t="s">
        <v>1234</v>
      </c>
      <c r="J53" s="309"/>
      <c r="K53" s="21"/>
    </row>
    <row r="54" spans="1:12" s="22" customFormat="1" ht="14.25" customHeight="1" x14ac:dyDescent="0.25">
      <c r="A54" s="20"/>
      <c r="B54" s="338" t="s">
        <v>1219</v>
      </c>
      <c r="C54" s="340"/>
      <c r="D54" s="371" t="s">
        <v>1235</v>
      </c>
      <c r="E54" s="371"/>
      <c r="F54" s="371"/>
      <c r="G54" s="371"/>
      <c r="H54" s="371"/>
      <c r="I54" s="309" t="s">
        <v>1236</v>
      </c>
      <c r="J54" s="309"/>
      <c r="K54" s="21"/>
    </row>
    <row r="55" spans="1:12" s="22" customFormat="1" ht="18.75" customHeight="1" x14ac:dyDescent="0.2">
      <c r="A55" s="20"/>
      <c r="B55" s="338" t="s">
        <v>1220</v>
      </c>
      <c r="C55" s="340"/>
      <c r="D55" s="325" t="s">
        <v>94</v>
      </c>
      <c r="E55" s="325"/>
      <c r="F55" s="325"/>
      <c r="G55" s="325"/>
      <c r="H55" s="325"/>
      <c r="I55" s="222" t="s">
        <v>95</v>
      </c>
      <c r="J55" s="222"/>
      <c r="K55" s="21"/>
    </row>
    <row r="56" spans="1:12" s="22" customFormat="1" x14ac:dyDescent="0.2">
      <c r="A56" s="20"/>
      <c r="B56" s="372" t="s">
        <v>1221</v>
      </c>
      <c r="C56" s="373"/>
      <c r="D56" s="325" t="s">
        <v>96</v>
      </c>
      <c r="E56" s="325"/>
      <c r="F56" s="325"/>
      <c r="G56" s="325"/>
      <c r="H56" s="325"/>
      <c r="I56" s="222" t="s">
        <v>93</v>
      </c>
      <c r="J56" s="222"/>
      <c r="K56" s="21"/>
    </row>
    <row r="57" spans="1:12" s="22" customFormat="1" x14ac:dyDescent="0.2">
      <c r="A57" s="20"/>
      <c r="B57" s="372" t="s">
        <v>1222</v>
      </c>
      <c r="C57" s="373"/>
      <c r="D57" s="325" t="s">
        <v>97</v>
      </c>
      <c r="E57" s="325"/>
      <c r="F57" s="325"/>
      <c r="G57" s="325"/>
      <c r="H57" s="325"/>
      <c r="I57" s="222" t="s">
        <v>93</v>
      </c>
      <c r="J57" s="222"/>
      <c r="K57" s="21"/>
    </row>
    <row r="58" spans="1:12" s="22" customFormat="1" ht="19.5" customHeight="1" x14ac:dyDescent="0.2">
      <c r="A58" s="20"/>
      <c r="B58" s="338" t="s">
        <v>1238</v>
      </c>
      <c r="C58" s="340"/>
      <c r="D58" s="325" t="s">
        <v>98</v>
      </c>
      <c r="E58" s="325"/>
      <c r="F58" s="325"/>
      <c r="G58" s="325"/>
      <c r="H58" s="325"/>
      <c r="I58" s="222"/>
      <c r="J58" s="222"/>
      <c r="K58" s="21"/>
      <c r="L58" s="20"/>
    </row>
    <row r="59" spans="1:12" s="22" customFormat="1" ht="30.75" customHeight="1" x14ac:dyDescent="0.2">
      <c r="A59" s="20"/>
      <c r="B59" s="374" t="s">
        <v>1224</v>
      </c>
      <c r="C59" s="375"/>
      <c r="D59" s="325" t="s">
        <v>99</v>
      </c>
      <c r="E59" s="325"/>
      <c r="F59" s="325"/>
      <c r="G59" s="325"/>
      <c r="H59" s="325"/>
      <c r="I59" s="222" t="s">
        <v>100</v>
      </c>
      <c r="J59" s="222"/>
      <c r="K59" s="21"/>
      <c r="L59" s="20"/>
    </row>
    <row r="60" spans="1:12" s="118" customFormat="1" ht="5.25" customHeight="1" x14ac:dyDescent="0.2">
      <c r="A60" s="17"/>
      <c r="B60" s="58"/>
      <c r="C60" s="136"/>
      <c r="D60" s="136"/>
      <c r="E60" s="136"/>
      <c r="F60" s="136"/>
      <c r="G60" s="136"/>
      <c r="H60" s="136"/>
      <c r="I60" s="136"/>
      <c r="K60" s="119"/>
      <c r="L60" s="17"/>
    </row>
    <row r="61" spans="1:12" s="12" customFormat="1" ht="15" x14ac:dyDescent="0.2">
      <c r="A61" s="17"/>
      <c r="B61" s="368" t="s">
        <v>1250</v>
      </c>
      <c r="C61" s="368"/>
      <c r="D61" s="368"/>
      <c r="E61" s="368"/>
      <c r="F61" s="368"/>
      <c r="G61" s="368"/>
      <c r="H61" s="368"/>
      <c r="I61" s="368"/>
      <c r="J61" s="368"/>
      <c r="K61" s="119"/>
      <c r="L61" s="17"/>
    </row>
    <row r="62" spans="1:12" s="118" customFormat="1" ht="5.25" customHeight="1" x14ac:dyDescent="0.2">
      <c r="A62" s="17"/>
      <c r="B62" s="58"/>
      <c r="C62" s="136"/>
      <c r="D62" s="136"/>
      <c r="E62" s="136"/>
      <c r="F62" s="136"/>
      <c r="G62" s="136"/>
      <c r="H62" s="136"/>
      <c r="I62" s="136"/>
      <c r="K62" s="119"/>
      <c r="L62" s="17"/>
    </row>
    <row r="63" spans="1:12" s="22" customFormat="1" ht="20.25" customHeight="1" x14ac:dyDescent="0.25">
      <c r="A63" s="20"/>
      <c r="B63" s="374" t="s">
        <v>1225</v>
      </c>
      <c r="C63" s="375"/>
      <c r="D63" s="371" t="s">
        <v>1239</v>
      </c>
      <c r="E63" s="371"/>
      <c r="F63" s="371"/>
      <c r="G63" s="371"/>
      <c r="H63" s="371"/>
      <c r="I63" s="309" t="s">
        <v>106</v>
      </c>
      <c r="J63" s="309"/>
      <c r="K63" s="21"/>
      <c r="L63" s="20"/>
    </row>
    <row r="64" spans="1:12" s="22" customFormat="1" ht="30.75" customHeight="1" x14ac:dyDescent="0.25">
      <c r="A64" s="20"/>
      <c r="B64" s="377" t="s">
        <v>1240</v>
      </c>
      <c r="C64" s="377"/>
      <c r="D64" s="377" t="s">
        <v>1241</v>
      </c>
      <c r="E64" s="377"/>
      <c r="F64" s="377"/>
      <c r="G64" s="377"/>
      <c r="H64" s="377"/>
      <c r="I64" s="309" t="s">
        <v>1242</v>
      </c>
      <c r="J64" s="309"/>
      <c r="K64" s="21"/>
      <c r="L64" s="20"/>
    </row>
    <row r="65" spans="1:12" s="118" customFormat="1" ht="5.25" customHeight="1" x14ac:dyDescent="0.2">
      <c r="A65" s="17"/>
      <c r="B65" s="58"/>
      <c r="C65" s="136"/>
      <c r="D65" s="136"/>
      <c r="E65" s="136"/>
      <c r="F65" s="136"/>
      <c r="G65" s="136"/>
      <c r="H65" s="136"/>
      <c r="I65" s="136"/>
      <c r="K65" s="119"/>
      <c r="L65" s="17"/>
    </row>
    <row r="66" spans="1:12" s="12" customFormat="1" ht="15" x14ac:dyDescent="0.2">
      <c r="A66" s="17"/>
      <c r="B66" s="368" t="s">
        <v>110</v>
      </c>
      <c r="C66" s="368"/>
      <c r="D66" s="368"/>
      <c r="E66" s="368"/>
      <c r="F66" s="368"/>
      <c r="G66" s="368"/>
      <c r="H66" s="368"/>
      <c r="I66" s="368"/>
      <c r="J66" s="368"/>
      <c r="K66" s="112"/>
      <c r="L66" s="17"/>
    </row>
    <row r="67" spans="1:12" s="98" customFormat="1" ht="5.25" customHeight="1" x14ac:dyDescent="0.2">
      <c r="A67" s="17"/>
      <c r="B67" s="58"/>
      <c r="C67" s="113"/>
      <c r="D67" s="113"/>
      <c r="E67" s="113"/>
      <c r="F67" s="113"/>
      <c r="G67" s="113"/>
      <c r="H67" s="113"/>
      <c r="I67" s="113"/>
      <c r="J67" s="111"/>
      <c r="K67" s="112"/>
      <c r="L67" s="17"/>
    </row>
    <row r="68" spans="1:12" s="98" customFormat="1" ht="15" x14ac:dyDescent="0.25">
      <c r="A68" s="17"/>
      <c r="B68" s="369" t="s">
        <v>64</v>
      </c>
      <c r="C68" s="370"/>
      <c r="D68" s="250" t="s">
        <v>40</v>
      </c>
      <c r="E68" s="250"/>
      <c r="F68" s="250"/>
      <c r="G68" s="250"/>
      <c r="H68" s="250"/>
      <c r="I68" s="250" t="s">
        <v>65</v>
      </c>
      <c r="J68" s="250"/>
      <c r="K68" s="112"/>
      <c r="L68" s="17"/>
    </row>
    <row r="69" spans="1:12" s="22" customFormat="1" ht="31.5" customHeight="1" x14ac:dyDescent="0.2">
      <c r="A69" s="20"/>
      <c r="B69" s="293" t="s">
        <v>55</v>
      </c>
      <c r="C69" s="295"/>
      <c r="D69" s="367" t="s">
        <v>111</v>
      </c>
      <c r="E69" s="367"/>
      <c r="F69" s="367"/>
      <c r="G69" s="367"/>
      <c r="H69" s="367"/>
      <c r="I69" s="325" t="s">
        <v>112</v>
      </c>
      <c r="J69" s="325"/>
      <c r="K69" s="21"/>
      <c r="L69" s="20"/>
    </row>
    <row r="70" spans="1:12" s="22" customFormat="1" ht="9" customHeight="1" x14ac:dyDescent="0.2">
      <c r="A70" s="20"/>
      <c r="B70" s="137"/>
      <c r="C70" s="137"/>
      <c r="D70" s="137"/>
      <c r="E70" s="137"/>
      <c r="F70" s="137"/>
      <c r="G70" s="137"/>
      <c r="H70" s="137"/>
      <c r="I70" s="120"/>
      <c r="J70" s="120"/>
      <c r="K70" s="21"/>
      <c r="L70" s="20"/>
    </row>
    <row r="71" spans="1:12" s="12" customFormat="1" ht="15" x14ac:dyDescent="0.2">
      <c r="A71" s="17"/>
      <c r="B71" s="368" t="s">
        <v>1244</v>
      </c>
      <c r="C71" s="368"/>
      <c r="D71" s="368"/>
      <c r="E71" s="368"/>
      <c r="F71" s="368"/>
      <c r="G71" s="368"/>
      <c r="H71" s="368"/>
      <c r="I71" s="368"/>
      <c r="J71" s="368"/>
      <c r="K71" s="119"/>
      <c r="L71" s="17"/>
    </row>
    <row r="72" spans="1:12" s="118" customFormat="1" ht="5.25" customHeight="1" x14ac:dyDescent="0.2">
      <c r="A72" s="17"/>
      <c r="B72" s="58"/>
      <c r="C72" s="136"/>
      <c r="D72" s="136"/>
      <c r="E72" s="136"/>
      <c r="F72" s="136"/>
      <c r="G72" s="136"/>
      <c r="H72" s="136"/>
      <c r="I72" s="136"/>
      <c r="K72" s="119"/>
      <c r="L72" s="17"/>
    </row>
    <row r="73" spans="1:12" s="118" customFormat="1" ht="15" x14ac:dyDescent="0.25">
      <c r="A73" s="17"/>
      <c r="B73" s="369" t="s">
        <v>64</v>
      </c>
      <c r="C73" s="370"/>
      <c r="D73" s="250" t="s">
        <v>40</v>
      </c>
      <c r="E73" s="250"/>
      <c r="F73" s="250"/>
      <c r="G73" s="250"/>
      <c r="H73" s="250"/>
      <c r="I73" s="250" t="s">
        <v>65</v>
      </c>
      <c r="J73" s="250"/>
      <c r="K73" s="119"/>
      <c r="L73" s="17"/>
    </row>
    <row r="74" spans="1:12" s="22" customFormat="1" ht="30.75" customHeight="1" x14ac:dyDescent="0.2">
      <c r="A74" s="20"/>
      <c r="B74" s="293" t="s">
        <v>1245</v>
      </c>
      <c r="C74" s="295"/>
      <c r="D74" s="367" t="s">
        <v>1246</v>
      </c>
      <c r="E74" s="367"/>
      <c r="F74" s="367"/>
      <c r="G74" s="367"/>
      <c r="H74" s="367"/>
      <c r="I74" s="371" t="s">
        <v>112</v>
      </c>
      <c r="J74" s="371"/>
      <c r="K74" s="21"/>
      <c r="L74" s="20"/>
    </row>
    <row r="75" spans="1:12" ht="6.75" customHeight="1" x14ac:dyDescent="0.2">
      <c r="A75" s="4"/>
      <c r="B75" s="60"/>
      <c r="C75" s="11"/>
      <c r="D75" s="11"/>
      <c r="E75" s="11"/>
      <c r="F75" s="11"/>
      <c r="G75" s="11"/>
      <c r="H75" s="11"/>
      <c r="I75" s="11"/>
      <c r="J75" s="11"/>
      <c r="K75" s="5"/>
      <c r="L75" s="2"/>
    </row>
  </sheetData>
  <mergeCells count="139">
    <mergeCell ref="B15:C15"/>
    <mergeCell ref="D14:H14"/>
    <mergeCell ref="D15:H15"/>
    <mergeCell ref="D16:H16"/>
    <mergeCell ref="D40:H40"/>
    <mergeCell ref="B38:C38"/>
    <mergeCell ref="B16:C16"/>
    <mergeCell ref="B40:C40"/>
    <mergeCell ref="B17:C17"/>
    <mergeCell ref="B18:C18"/>
    <mergeCell ref="B19:C19"/>
    <mergeCell ref="B14:C14"/>
    <mergeCell ref="B29:C29"/>
    <mergeCell ref="D29:H29"/>
    <mergeCell ref="B34:C34"/>
    <mergeCell ref="B1:J1"/>
    <mergeCell ref="B2:C5"/>
    <mergeCell ref="D2:H3"/>
    <mergeCell ref="D4:H4"/>
    <mergeCell ref="D5:H5"/>
    <mergeCell ref="H7:I8"/>
    <mergeCell ref="B11:J11"/>
    <mergeCell ref="B13:C13"/>
    <mergeCell ref="D13:H13"/>
    <mergeCell ref="I13:J13"/>
    <mergeCell ref="J7:J8"/>
    <mergeCell ref="D7:G9"/>
    <mergeCell ref="I14:J14"/>
    <mergeCell ref="I15:J15"/>
    <mergeCell ref="I38:J38"/>
    <mergeCell ref="I16:J16"/>
    <mergeCell ref="B23:C23"/>
    <mergeCell ref="D23:H23"/>
    <mergeCell ref="I23:J23"/>
    <mergeCell ref="B24:C24"/>
    <mergeCell ref="D24:H24"/>
    <mergeCell ref="I24:J24"/>
    <mergeCell ref="B26:J26"/>
    <mergeCell ref="B20:C20"/>
    <mergeCell ref="D17:H17"/>
    <mergeCell ref="D18:H18"/>
    <mergeCell ref="D19:H19"/>
    <mergeCell ref="D20:H20"/>
    <mergeCell ref="B21:C21"/>
    <mergeCell ref="D21:H21"/>
    <mergeCell ref="I21:J21"/>
    <mergeCell ref="B22:C22"/>
    <mergeCell ref="D22:H22"/>
    <mergeCell ref="I22:J22"/>
    <mergeCell ref="I18:J18"/>
    <mergeCell ref="I19:J19"/>
    <mergeCell ref="I20:J20"/>
    <mergeCell ref="I17:J17"/>
    <mergeCell ref="B63:C63"/>
    <mergeCell ref="D63:H63"/>
    <mergeCell ref="I63:J63"/>
    <mergeCell ref="B64:C64"/>
    <mergeCell ref="D64:H64"/>
    <mergeCell ref="I64:J64"/>
    <mergeCell ref="B61:J61"/>
    <mergeCell ref="B30:C30"/>
    <mergeCell ref="D30:H30"/>
    <mergeCell ref="I30:J30"/>
    <mergeCell ref="D38:H38"/>
    <mergeCell ref="I40:J40"/>
    <mergeCell ref="I55:J55"/>
    <mergeCell ref="I56:J56"/>
    <mergeCell ref="I57:J57"/>
    <mergeCell ref="B32:C32"/>
    <mergeCell ref="D32:H32"/>
    <mergeCell ref="I32:J32"/>
    <mergeCell ref="B28:C28"/>
    <mergeCell ref="D28:H28"/>
    <mergeCell ref="I28:J28"/>
    <mergeCell ref="B39:C39"/>
    <mergeCell ref="I29:J29"/>
    <mergeCell ref="B53:C53"/>
    <mergeCell ref="B54:C54"/>
    <mergeCell ref="B31:C31"/>
    <mergeCell ref="D31:H31"/>
    <mergeCell ref="I31:J31"/>
    <mergeCell ref="B33:C33"/>
    <mergeCell ref="D33:H33"/>
    <mergeCell ref="I33:J33"/>
    <mergeCell ref="D51:H51"/>
    <mergeCell ref="I51:J51"/>
    <mergeCell ref="B52:C52"/>
    <mergeCell ref="D52:H52"/>
    <mergeCell ref="I52:J52"/>
    <mergeCell ref="B41:C41"/>
    <mergeCell ref="B46:C46"/>
    <mergeCell ref="B47:C47"/>
    <mergeCell ref="B51:C51"/>
    <mergeCell ref="D34:H34"/>
    <mergeCell ref="D53:H53"/>
    <mergeCell ref="I53:J53"/>
    <mergeCell ref="D54:H54"/>
    <mergeCell ref="I54:J54"/>
    <mergeCell ref="B36:J36"/>
    <mergeCell ref="B42:C42"/>
    <mergeCell ref="D42:H42"/>
    <mergeCell ref="I42:J42"/>
    <mergeCell ref="D39:H39"/>
    <mergeCell ref="I39:J39"/>
    <mergeCell ref="B74:C74"/>
    <mergeCell ref="D74:H74"/>
    <mergeCell ref="I74:J74"/>
    <mergeCell ref="B55:C55"/>
    <mergeCell ref="B56:C56"/>
    <mergeCell ref="B57:C57"/>
    <mergeCell ref="B58:C58"/>
    <mergeCell ref="B59:C59"/>
    <mergeCell ref="I47:J47"/>
    <mergeCell ref="I41:J41"/>
    <mergeCell ref="D46:H46"/>
    <mergeCell ref="D47:H47"/>
    <mergeCell ref="D41:H41"/>
    <mergeCell ref="I58:J58"/>
    <mergeCell ref="I59:J59"/>
    <mergeCell ref="B71:J71"/>
    <mergeCell ref="B73:C73"/>
    <mergeCell ref="B69:C69"/>
    <mergeCell ref="D69:H69"/>
    <mergeCell ref="I69:J69"/>
    <mergeCell ref="B66:J66"/>
    <mergeCell ref="B68:C68"/>
    <mergeCell ref="D68:H68"/>
    <mergeCell ref="I68:J68"/>
    <mergeCell ref="B44:J44"/>
    <mergeCell ref="B49:J49"/>
    <mergeCell ref="D73:H73"/>
    <mergeCell ref="I73:J73"/>
    <mergeCell ref="I34:J34"/>
    <mergeCell ref="I46:J46"/>
    <mergeCell ref="D55:H55"/>
    <mergeCell ref="D56:H56"/>
    <mergeCell ref="D57:H57"/>
    <mergeCell ref="D58:H58"/>
    <mergeCell ref="D59:H59"/>
  </mergeCells>
  <conditionalFormatting sqref="B11">
    <cfRule type="expression" dxfId="7" priority="23" stopIfTrue="1">
      <formula>#REF!="R"</formula>
    </cfRule>
  </conditionalFormatting>
  <conditionalFormatting sqref="B66">
    <cfRule type="expression" dxfId="6" priority="7" stopIfTrue="1">
      <formula>#REF!="R"</formula>
    </cfRule>
  </conditionalFormatting>
  <conditionalFormatting sqref="B71">
    <cfRule type="expression" dxfId="5" priority="6" stopIfTrue="1">
      <formula>#REF!="R"</formula>
    </cfRule>
  </conditionalFormatting>
  <conditionalFormatting sqref="B26">
    <cfRule type="expression" dxfId="4" priority="5" stopIfTrue="1">
      <formula>#REF!="R"</formula>
    </cfRule>
  </conditionalFormatting>
  <conditionalFormatting sqref="B36">
    <cfRule type="expression" dxfId="3" priority="4" stopIfTrue="1">
      <formula>#REF!="R"</formula>
    </cfRule>
  </conditionalFormatting>
  <conditionalFormatting sqref="B44">
    <cfRule type="expression" dxfId="2" priority="3" stopIfTrue="1">
      <formula>#REF!="R"</formula>
    </cfRule>
  </conditionalFormatting>
  <conditionalFormatting sqref="B49">
    <cfRule type="expression" dxfId="1" priority="2" stopIfTrue="1">
      <formula>#REF!="R"</formula>
    </cfRule>
  </conditionalFormatting>
  <conditionalFormatting sqref="B61">
    <cfRule type="expression" dxfId="0" priority="1" stopIfTrue="1">
      <formula>#REF!="R"</formula>
    </cfRule>
  </conditionalFormatting>
  <pageMargins left="0.23622047244094491" right="0.23622047244094491" top="0.39370078740157483" bottom="0.74803149606299213" header="0.31496062992125984" footer="0.31496062992125984"/>
  <pageSetup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5617B-1AD0-4A57-B484-18B13B407CB9}">
  <dimension ref="A1:C6"/>
  <sheetViews>
    <sheetView zoomScale="80" zoomScaleNormal="80" workbookViewId="0">
      <selection activeCell="B10" sqref="B10"/>
    </sheetView>
  </sheetViews>
  <sheetFormatPr baseColWidth="10" defaultColWidth="9.85546875" defaultRowHeight="11.25" x14ac:dyDescent="0.15"/>
  <cols>
    <col min="1" max="1" width="16.5703125" style="192" customWidth="1"/>
    <col min="2" max="2" width="25.7109375" style="192" customWidth="1"/>
    <col min="3" max="3" width="99" style="192" customWidth="1"/>
    <col min="4" max="16384" width="9.85546875" style="192"/>
  </cols>
  <sheetData>
    <row r="1" spans="1:3" ht="12.6" customHeight="1" x14ac:dyDescent="0.15">
      <c r="A1" s="386" t="s">
        <v>3</v>
      </c>
      <c r="B1" s="386" t="s">
        <v>1251</v>
      </c>
      <c r="C1" s="386" t="s">
        <v>1252</v>
      </c>
    </row>
    <row r="2" spans="1:3" x14ac:dyDescent="0.15">
      <c r="A2" s="387"/>
      <c r="B2" s="387"/>
      <c r="C2" s="387"/>
    </row>
    <row r="3" spans="1:3" ht="47.25" customHeight="1" x14ac:dyDescent="0.15">
      <c r="A3" s="193">
        <v>1</v>
      </c>
      <c r="B3" s="194">
        <v>44074</v>
      </c>
      <c r="C3" s="195" t="s">
        <v>1253</v>
      </c>
    </row>
    <row r="4" spans="1:3" ht="51.75" customHeight="1" x14ac:dyDescent="0.15">
      <c r="A4" s="193">
        <v>2</v>
      </c>
      <c r="B4" s="194">
        <v>44099</v>
      </c>
      <c r="C4" s="195" t="s">
        <v>1254</v>
      </c>
    </row>
    <row r="5" spans="1:3" ht="51.75" customHeight="1" x14ac:dyDescent="0.15">
      <c r="A5" s="193">
        <v>3</v>
      </c>
      <c r="B5" s="388">
        <v>44257</v>
      </c>
      <c r="C5" s="195" t="s">
        <v>1256</v>
      </c>
    </row>
    <row r="6" spans="1:3" ht="17.25" customHeight="1" x14ac:dyDescent="0.15">
      <c r="A6" s="196" t="s">
        <v>1255</v>
      </c>
    </row>
  </sheetData>
  <mergeCells count="3">
    <mergeCell ref="A1:A2"/>
    <mergeCell ref="B1:B2"/>
    <mergeCell ref="C1:C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
  <dimension ref="A1:G1123"/>
  <sheetViews>
    <sheetView workbookViewId="0">
      <selection activeCell="A15" sqref="A15"/>
    </sheetView>
  </sheetViews>
  <sheetFormatPr baseColWidth="10" defaultColWidth="11.42578125" defaultRowHeight="15" x14ac:dyDescent="0.25"/>
  <cols>
    <col min="1" max="1" width="32.28515625" style="44" customWidth="1"/>
    <col min="2" max="2" width="4.42578125" style="44" customWidth="1"/>
    <col min="3" max="3" width="62.5703125" style="44" bestFit="1" customWidth="1"/>
    <col min="4" max="4" width="11.42578125" style="44"/>
    <col min="5" max="5" width="49.140625" style="44" customWidth="1"/>
    <col min="6" max="6" width="9.85546875" style="44" customWidth="1"/>
    <col min="7" max="7" width="26.5703125" style="44" customWidth="1"/>
    <col min="8" max="16384" width="11.42578125" style="44"/>
  </cols>
  <sheetData>
    <row r="1" spans="1:7" x14ac:dyDescent="0.25">
      <c r="A1" s="44" t="s">
        <v>164</v>
      </c>
      <c r="C1" s="44" t="s">
        <v>165</v>
      </c>
      <c r="E1" s="45" t="s">
        <v>133</v>
      </c>
      <c r="G1" s="52" t="s">
        <v>166</v>
      </c>
    </row>
    <row r="2" spans="1:7" x14ac:dyDescent="0.25">
      <c r="A2" s="44" t="s">
        <v>167</v>
      </c>
      <c r="C2" s="44" t="s">
        <v>167</v>
      </c>
      <c r="E2" s="46" t="s">
        <v>167</v>
      </c>
      <c r="G2" s="52" t="s">
        <v>167</v>
      </c>
    </row>
    <row r="3" spans="1:7" x14ac:dyDescent="0.25">
      <c r="A3" s="44" t="s">
        <v>168</v>
      </c>
      <c r="C3" s="47" t="s">
        <v>127</v>
      </c>
      <c r="E3" s="46" t="s">
        <v>138</v>
      </c>
      <c r="G3" s="53" t="s">
        <v>169</v>
      </c>
    </row>
    <row r="4" spans="1:7" x14ac:dyDescent="0.25">
      <c r="A4" s="44" t="s">
        <v>138</v>
      </c>
      <c r="C4" s="47" t="s">
        <v>119</v>
      </c>
      <c r="E4" s="46" t="s">
        <v>137</v>
      </c>
      <c r="G4" s="53" t="s">
        <v>170</v>
      </c>
    </row>
    <row r="5" spans="1:7" x14ac:dyDescent="0.25">
      <c r="A5" s="44" t="s">
        <v>13</v>
      </c>
      <c r="C5" s="47" t="s">
        <v>113</v>
      </c>
      <c r="E5" s="46" t="s">
        <v>134</v>
      </c>
      <c r="G5" s="53" t="s">
        <v>171</v>
      </c>
    </row>
    <row r="6" spans="1:7" x14ac:dyDescent="0.25">
      <c r="A6" s="44" t="s">
        <v>172</v>
      </c>
      <c r="C6" s="47" t="s">
        <v>122</v>
      </c>
      <c r="E6" s="46" t="s">
        <v>139</v>
      </c>
      <c r="G6" s="53" t="s">
        <v>173</v>
      </c>
    </row>
    <row r="7" spans="1:7" x14ac:dyDescent="0.25">
      <c r="A7" s="44" t="s">
        <v>174</v>
      </c>
      <c r="C7" s="47" t="s">
        <v>118</v>
      </c>
      <c r="E7" s="46" t="s">
        <v>143</v>
      </c>
      <c r="G7" s="53" t="s">
        <v>175</v>
      </c>
    </row>
    <row r="8" spans="1:7" x14ac:dyDescent="0.25">
      <c r="C8" s="47" t="s">
        <v>129</v>
      </c>
      <c r="E8" s="46" t="s">
        <v>176</v>
      </c>
      <c r="G8" s="53" t="s">
        <v>177</v>
      </c>
    </row>
    <row r="9" spans="1:7" x14ac:dyDescent="0.25">
      <c r="C9" s="47" t="s">
        <v>123</v>
      </c>
      <c r="E9" s="46" t="s">
        <v>136</v>
      </c>
      <c r="G9" s="53" t="s">
        <v>178</v>
      </c>
    </row>
    <row r="10" spans="1:7" x14ac:dyDescent="0.25">
      <c r="C10" s="47" t="s">
        <v>126</v>
      </c>
      <c r="G10" s="53" t="s">
        <v>179</v>
      </c>
    </row>
    <row r="11" spans="1:7" x14ac:dyDescent="0.25">
      <c r="C11" s="47" t="s">
        <v>114</v>
      </c>
      <c r="G11" s="53" t="s">
        <v>180</v>
      </c>
    </row>
    <row r="12" spans="1:7" x14ac:dyDescent="0.25">
      <c r="C12" s="47" t="s">
        <v>150</v>
      </c>
      <c r="G12" s="53" t="s">
        <v>181</v>
      </c>
    </row>
    <row r="13" spans="1:7" x14ac:dyDescent="0.25">
      <c r="C13" s="47" t="s">
        <v>115</v>
      </c>
      <c r="G13" s="53" t="s">
        <v>182</v>
      </c>
    </row>
    <row r="14" spans="1:7" x14ac:dyDescent="0.25">
      <c r="C14" s="47" t="s">
        <v>121</v>
      </c>
      <c r="G14" s="53" t="s">
        <v>183</v>
      </c>
    </row>
    <row r="15" spans="1:7" x14ac:dyDescent="0.25">
      <c r="C15" s="47" t="s">
        <v>116</v>
      </c>
      <c r="G15" s="53" t="s">
        <v>184</v>
      </c>
    </row>
    <row r="16" spans="1:7" x14ac:dyDescent="0.25">
      <c r="C16" s="47" t="s">
        <v>124</v>
      </c>
      <c r="G16" s="53" t="s">
        <v>185</v>
      </c>
    </row>
    <row r="17" spans="3:7" x14ac:dyDescent="0.25">
      <c r="C17" s="47" t="s">
        <v>132</v>
      </c>
      <c r="G17" s="53" t="s">
        <v>186</v>
      </c>
    </row>
    <row r="18" spans="3:7" x14ac:dyDescent="0.25">
      <c r="C18" s="47" t="s">
        <v>128</v>
      </c>
      <c r="G18" s="53" t="s">
        <v>187</v>
      </c>
    </row>
    <row r="19" spans="3:7" x14ac:dyDescent="0.25">
      <c r="C19" s="47" t="s">
        <v>125</v>
      </c>
      <c r="G19" s="53" t="s">
        <v>187</v>
      </c>
    </row>
    <row r="20" spans="3:7" x14ac:dyDescent="0.25">
      <c r="C20" s="47" t="s">
        <v>120</v>
      </c>
      <c r="G20" s="53" t="s">
        <v>188</v>
      </c>
    </row>
    <row r="21" spans="3:7" x14ac:dyDescent="0.25">
      <c r="C21" s="47" t="s">
        <v>131</v>
      </c>
      <c r="G21" s="53" t="s">
        <v>188</v>
      </c>
    </row>
    <row r="22" spans="3:7" x14ac:dyDescent="0.25">
      <c r="C22" s="47" t="s">
        <v>130</v>
      </c>
      <c r="G22" s="53" t="s">
        <v>188</v>
      </c>
    </row>
    <row r="23" spans="3:7" x14ac:dyDescent="0.25">
      <c r="C23" s="47" t="s">
        <v>117</v>
      </c>
      <c r="G23" s="53" t="s">
        <v>189</v>
      </c>
    </row>
    <row r="24" spans="3:7" x14ac:dyDescent="0.25">
      <c r="G24" s="53" t="s">
        <v>190</v>
      </c>
    </row>
    <row r="25" spans="3:7" x14ac:dyDescent="0.25">
      <c r="G25" s="53" t="s">
        <v>191</v>
      </c>
    </row>
    <row r="26" spans="3:7" x14ac:dyDescent="0.25">
      <c r="G26" s="53" t="s">
        <v>192</v>
      </c>
    </row>
    <row r="27" spans="3:7" x14ac:dyDescent="0.25">
      <c r="G27" s="53" t="s">
        <v>193</v>
      </c>
    </row>
    <row r="28" spans="3:7" x14ac:dyDescent="0.25">
      <c r="G28" s="53" t="s">
        <v>194</v>
      </c>
    </row>
    <row r="29" spans="3:7" x14ac:dyDescent="0.25">
      <c r="G29" s="53" t="s">
        <v>195</v>
      </c>
    </row>
    <row r="30" spans="3:7" x14ac:dyDescent="0.25">
      <c r="G30" s="53" t="s">
        <v>196</v>
      </c>
    </row>
    <row r="31" spans="3:7" x14ac:dyDescent="0.25">
      <c r="G31" s="53" t="s">
        <v>197</v>
      </c>
    </row>
    <row r="32" spans="3:7" x14ac:dyDescent="0.25">
      <c r="G32" s="53" t="s">
        <v>198</v>
      </c>
    </row>
    <row r="33" spans="7:7" x14ac:dyDescent="0.25">
      <c r="G33" s="53" t="s">
        <v>199</v>
      </c>
    </row>
    <row r="34" spans="7:7" x14ac:dyDescent="0.25">
      <c r="G34" s="53" t="s">
        <v>200</v>
      </c>
    </row>
    <row r="35" spans="7:7" x14ac:dyDescent="0.25">
      <c r="G35" s="53" t="s">
        <v>201</v>
      </c>
    </row>
    <row r="36" spans="7:7" x14ac:dyDescent="0.25">
      <c r="G36" s="53" t="s">
        <v>202</v>
      </c>
    </row>
    <row r="37" spans="7:7" x14ac:dyDescent="0.25">
      <c r="G37" s="53" t="s">
        <v>203</v>
      </c>
    </row>
    <row r="38" spans="7:7" x14ac:dyDescent="0.25">
      <c r="G38" s="53" t="s">
        <v>204</v>
      </c>
    </row>
    <row r="39" spans="7:7" x14ac:dyDescent="0.25">
      <c r="G39" s="53" t="s">
        <v>205</v>
      </c>
    </row>
    <row r="40" spans="7:7" x14ac:dyDescent="0.25">
      <c r="G40" s="53" t="s">
        <v>206</v>
      </c>
    </row>
    <row r="41" spans="7:7" x14ac:dyDescent="0.25">
      <c r="G41" s="53" t="s">
        <v>207</v>
      </c>
    </row>
    <row r="42" spans="7:7" x14ac:dyDescent="0.25">
      <c r="G42" s="53" t="s">
        <v>208</v>
      </c>
    </row>
    <row r="43" spans="7:7" x14ac:dyDescent="0.25">
      <c r="G43" s="53" t="s">
        <v>209</v>
      </c>
    </row>
    <row r="44" spans="7:7" x14ac:dyDescent="0.25">
      <c r="G44" s="53" t="s">
        <v>210</v>
      </c>
    </row>
    <row r="45" spans="7:7" x14ac:dyDescent="0.25">
      <c r="G45" s="53" t="s">
        <v>211</v>
      </c>
    </row>
    <row r="46" spans="7:7" x14ac:dyDescent="0.25">
      <c r="G46" s="53" t="s">
        <v>212</v>
      </c>
    </row>
    <row r="47" spans="7:7" x14ac:dyDescent="0.25">
      <c r="G47" s="53" t="s">
        <v>213</v>
      </c>
    </row>
    <row r="48" spans="7:7" x14ac:dyDescent="0.25">
      <c r="G48" s="53" t="s">
        <v>214</v>
      </c>
    </row>
    <row r="49" spans="7:7" x14ac:dyDescent="0.25">
      <c r="G49" s="53" t="s">
        <v>215</v>
      </c>
    </row>
    <row r="50" spans="7:7" x14ac:dyDescent="0.25">
      <c r="G50" s="53" t="s">
        <v>158</v>
      </c>
    </row>
    <row r="51" spans="7:7" x14ac:dyDescent="0.25">
      <c r="G51" s="53" t="s">
        <v>216</v>
      </c>
    </row>
    <row r="52" spans="7:7" x14ac:dyDescent="0.25">
      <c r="G52" s="53" t="s">
        <v>217</v>
      </c>
    </row>
    <row r="53" spans="7:7" x14ac:dyDescent="0.25">
      <c r="G53" s="53" t="s">
        <v>218</v>
      </c>
    </row>
    <row r="54" spans="7:7" x14ac:dyDescent="0.25">
      <c r="G54" s="53" t="s">
        <v>219</v>
      </c>
    </row>
    <row r="55" spans="7:7" x14ac:dyDescent="0.25">
      <c r="G55" s="53" t="s">
        <v>220</v>
      </c>
    </row>
    <row r="56" spans="7:7" x14ac:dyDescent="0.25">
      <c r="G56" s="53" t="s">
        <v>221</v>
      </c>
    </row>
    <row r="57" spans="7:7" x14ac:dyDescent="0.25">
      <c r="G57" s="53" t="s">
        <v>145</v>
      </c>
    </row>
    <row r="58" spans="7:7" x14ac:dyDescent="0.25">
      <c r="G58" s="53" t="s">
        <v>222</v>
      </c>
    </row>
    <row r="59" spans="7:7" x14ac:dyDescent="0.25">
      <c r="G59" s="53" t="s">
        <v>223</v>
      </c>
    </row>
    <row r="60" spans="7:7" x14ac:dyDescent="0.25">
      <c r="G60" s="53" t="s">
        <v>224</v>
      </c>
    </row>
    <row r="61" spans="7:7" x14ac:dyDescent="0.25">
      <c r="G61" s="53" t="s">
        <v>225</v>
      </c>
    </row>
    <row r="62" spans="7:7" x14ac:dyDescent="0.25">
      <c r="G62" s="53" t="s">
        <v>226</v>
      </c>
    </row>
    <row r="63" spans="7:7" x14ac:dyDescent="0.25">
      <c r="G63" s="53" t="s">
        <v>227</v>
      </c>
    </row>
    <row r="64" spans="7:7" x14ac:dyDescent="0.25">
      <c r="G64" s="53" t="s">
        <v>228</v>
      </c>
    </row>
    <row r="65" spans="7:7" x14ac:dyDescent="0.25">
      <c r="G65" s="53" t="s">
        <v>229</v>
      </c>
    </row>
    <row r="66" spans="7:7" x14ac:dyDescent="0.25">
      <c r="G66" s="53" t="s">
        <v>229</v>
      </c>
    </row>
    <row r="67" spans="7:7" x14ac:dyDescent="0.25">
      <c r="G67" s="53" t="s">
        <v>229</v>
      </c>
    </row>
    <row r="68" spans="7:7" x14ac:dyDescent="0.25">
      <c r="G68" s="53" t="s">
        <v>230</v>
      </c>
    </row>
    <row r="69" spans="7:7" x14ac:dyDescent="0.25">
      <c r="G69" s="53" t="s">
        <v>231</v>
      </c>
    </row>
    <row r="70" spans="7:7" x14ac:dyDescent="0.25">
      <c r="G70" s="53" t="s">
        <v>157</v>
      </c>
    </row>
    <row r="71" spans="7:7" x14ac:dyDescent="0.25">
      <c r="G71" s="53" t="s">
        <v>157</v>
      </c>
    </row>
    <row r="72" spans="7:7" x14ac:dyDescent="0.25">
      <c r="G72" s="53" t="s">
        <v>232</v>
      </c>
    </row>
    <row r="73" spans="7:7" x14ac:dyDescent="0.25">
      <c r="G73" s="53" t="s">
        <v>233</v>
      </c>
    </row>
    <row r="74" spans="7:7" x14ac:dyDescent="0.25">
      <c r="G74" s="53" t="s">
        <v>234</v>
      </c>
    </row>
    <row r="75" spans="7:7" x14ac:dyDescent="0.25">
      <c r="G75" s="53" t="s">
        <v>235</v>
      </c>
    </row>
    <row r="76" spans="7:7" x14ac:dyDescent="0.25">
      <c r="G76" s="53" t="s">
        <v>236</v>
      </c>
    </row>
    <row r="77" spans="7:7" x14ac:dyDescent="0.25">
      <c r="G77" s="53" t="s">
        <v>237</v>
      </c>
    </row>
    <row r="78" spans="7:7" x14ac:dyDescent="0.25">
      <c r="G78" s="53" t="s">
        <v>238</v>
      </c>
    </row>
    <row r="79" spans="7:7" x14ac:dyDescent="0.25">
      <c r="G79" s="53" t="s">
        <v>239</v>
      </c>
    </row>
    <row r="80" spans="7:7" x14ac:dyDescent="0.25">
      <c r="G80" s="53" t="s">
        <v>240</v>
      </c>
    </row>
    <row r="81" spans="7:7" x14ac:dyDescent="0.25">
      <c r="G81" s="53" t="s">
        <v>241</v>
      </c>
    </row>
    <row r="82" spans="7:7" x14ac:dyDescent="0.25">
      <c r="G82" s="53" t="s">
        <v>241</v>
      </c>
    </row>
    <row r="83" spans="7:7" x14ac:dyDescent="0.25">
      <c r="G83" s="53" t="s">
        <v>242</v>
      </c>
    </row>
    <row r="84" spans="7:7" x14ac:dyDescent="0.25">
      <c r="G84" s="53" t="s">
        <v>243</v>
      </c>
    </row>
    <row r="85" spans="7:7" x14ac:dyDescent="0.25">
      <c r="G85" s="53" t="s">
        <v>244</v>
      </c>
    </row>
    <row r="86" spans="7:7" x14ac:dyDescent="0.25">
      <c r="G86" s="53" t="s">
        <v>245</v>
      </c>
    </row>
    <row r="87" spans="7:7" x14ac:dyDescent="0.25">
      <c r="G87" s="53" t="s">
        <v>245</v>
      </c>
    </row>
    <row r="88" spans="7:7" x14ac:dyDescent="0.25">
      <c r="G88" s="53" t="s">
        <v>246</v>
      </c>
    </row>
    <row r="89" spans="7:7" x14ac:dyDescent="0.25">
      <c r="G89" s="53" t="s">
        <v>247</v>
      </c>
    </row>
    <row r="90" spans="7:7" x14ac:dyDescent="0.25">
      <c r="G90" s="53" t="s">
        <v>161</v>
      </c>
    </row>
    <row r="91" spans="7:7" x14ac:dyDescent="0.25">
      <c r="G91" s="53" t="s">
        <v>248</v>
      </c>
    </row>
    <row r="92" spans="7:7" x14ac:dyDescent="0.25">
      <c r="G92" s="53" t="s">
        <v>249</v>
      </c>
    </row>
    <row r="93" spans="7:7" x14ac:dyDescent="0.25">
      <c r="G93" s="53" t="s">
        <v>250</v>
      </c>
    </row>
    <row r="94" spans="7:7" x14ac:dyDescent="0.25">
      <c r="G94" s="53" t="s">
        <v>159</v>
      </c>
    </row>
    <row r="95" spans="7:7" x14ac:dyDescent="0.25">
      <c r="G95" s="53" t="s">
        <v>251</v>
      </c>
    </row>
    <row r="96" spans="7:7" x14ac:dyDescent="0.25">
      <c r="G96" s="53" t="s">
        <v>252</v>
      </c>
    </row>
    <row r="97" spans="7:7" x14ac:dyDescent="0.25">
      <c r="G97" s="53" t="s">
        <v>253</v>
      </c>
    </row>
    <row r="98" spans="7:7" x14ac:dyDescent="0.25">
      <c r="G98" s="53" t="s">
        <v>253</v>
      </c>
    </row>
    <row r="99" spans="7:7" x14ac:dyDescent="0.25">
      <c r="G99" s="53" t="s">
        <v>254</v>
      </c>
    </row>
    <row r="100" spans="7:7" x14ac:dyDescent="0.25">
      <c r="G100" s="53" t="s">
        <v>255</v>
      </c>
    </row>
    <row r="101" spans="7:7" x14ac:dyDescent="0.25">
      <c r="G101" s="53" t="s">
        <v>256</v>
      </c>
    </row>
    <row r="102" spans="7:7" x14ac:dyDescent="0.25">
      <c r="G102" s="53" t="s">
        <v>257</v>
      </c>
    </row>
    <row r="103" spans="7:7" x14ac:dyDescent="0.25">
      <c r="G103" s="53" t="s">
        <v>258</v>
      </c>
    </row>
    <row r="104" spans="7:7" x14ac:dyDescent="0.25">
      <c r="G104" s="53" t="s">
        <v>259</v>
      </c>
    </row>
    <row r="105" spans="7:7" x14ac:dyDescent="0.25">
      <c r="G105" s="53" t="s">
        <v>260</v>
      </c>
    </row>
    <row r="106" spans="7:7" x14ac:dyDescent="0.25">
      <c r="G106" s="53" t="s">
        <v>261</v>
      </c>
    </row>
    <row r="107" spans="7:7" x14ac:dyDescent="0.25">
      <c r="G107" s="53" t="s">
        <v>262</v>
      </c>
    </row>
    <row r="108" spans="7:7" x14ac:dyDescent="0.25">
      <c r="G108" s="53" t="s">
        <v>263</v>
      </c>
    </row>
    <row r="109" spans="7:7" x14ac:dyDescent="0.25">
      <c r="G109" s="53" t="s">
        <v>263</v>
      </c>
    </row>
    <row r="110" spans="7:7" x14ac:dyDescent="0.25">
      <c r="G110" s="53" t="s">
        <v>264</v>
      </c>
    </row>
    <row r="111" spans="7:7" x14ac:dyDescent="0.25">
      <c r="G111" s="53" t="s">
        <v>265</v>
      </c>
    </row>
    <row r="112" spans="7:7" x14ac:dyDescent="0.25">
      <c r="G112" s="53" t="s">
        <v>266</v>
      </c>
    </row>
    <row r="113" spans="7:7" x14ac:dyDescent="0.25">
      <c r="G113" s="105" t="s">
        <v>135</v>
      </c>
    </row>
    <row r="114" spans="7:7" x14ac:dyDescent="0.25">
      <c r="G114" s="53" t="s">
        <v>267</v>
      </c>
    </row>
    <row r="115" spans="7:7" x14ac:dyDescent="0.25">
      <c r="G115" s="53" t="s">
        <v>268</v>
      </c>
    </row>
    <row r="116" spans="7:7" x14ac:dyDescent="0.25">
      <c r="G116" s="53" t="s">
        <v>269</v>
      </c>
    </row>
    <row r="117" spans="7:7" x14ac:dyDescent="0.25">
      <c r="G117" s="53" t="s">
        <v>269</v>
      </c>
    </row>
    <row r="118" spans="7:7" x14ac:dyDescent="0.25">
      <c r="G118" s="53" t="s">
        <v>269</v>
      </c>
    </row>
    <row r="119" spans="7:7" x14ac:dyDescent="0.25">
      <c r="G119" s="53" t="s">
        <v>270</v>
      </c>
    </row>
    <row r="120" spans="7:7" x14ac:dyDescent="0.25">
      <c r="G120" s="53" t="s">
        <v>271</v>
      </c>
    </row>
    <row r="121" spans="7:7" x14ac:dyDescent="0.25">
      <c r="G121" s="53" t="s">
        <v>272</v>
      </c>
    </row>
    <row r="122" spans="7:7" x14ac:dyDescent="0.25">
      <c r="G122" s="53" t="s">
        <v>272</v>
      </c>
    </row>
    <row r="123" spans="7:7" x14ac:dyDescent="0.25">
      <c r="G123" s="53" t="s">
        <v>153</v>
      </c>
    </row>
    <row r="124" spans="7:7" x14ac:dyDescent="0.25">
      <c r="G124" s="53" t="s">
        <v>273</v>
      </c>
    </row>
    <row r="125" spans="7:7" x14ac:dyDescent="0.25">
      <c r="G125" s="53" t="s">
        <v>274</v>
      </c>
    </row>
    <row r="126" spans="7:7" x14ac:dyDescent="0.25">
      <c r="G126" s="53" t="s">
        <v>275</v>
      </c>
    </row>
    <row r="127" spans="7:7" x14ac:dyDescent="0.25">
      <c r="G127" s="53" t="s">
        <v>275</v>
      </c>
    </row>
    <row r="128" spans="7:7" x14ac:dyDescent="0.25">
      <c r="G128" s="53" t="s">
        <v>275</v>
      </c>
    </row>
    <row r="129" spans="7:7" x14ac:dyDescent="0.25">
      <c r="G129" s="53" t="s">
        <v>275</v>
      </c>
    </row>
    <row r="130" spans="7:7" x14ac:dyDescent="0.25">
      <c r="G130" s="53" t="s">
        <v>276</v>
      </c>
    </row>
    <row r="131" spans="7:7" x14ac:dyDescent="0.25">
      <c r="G131" s="53" t="s">
        <v>277</v>
      </c>
    </row>
    <row r="132" spans="7:7" x14ac:dyDescent="0.25">
      <c r="G132" s="53" t="s">
        <v>278</v>
      </c>
    </row>
    <row r="133" spans="7:7" x14ac:dyDescent="0.25">
      <c r="G133" s="53" t="s">
        <v>279</v>
      </c>
    </row>
    <row r="134" spans="7:7" x14ac:dyDescent="0.25">
      <c r="G134" s="53" t="s">
        <v>280</v>
      </c>
    </row>
    <row r="135" spans="7:7" x14ac:dyDescent="0.25">
      <c r="G135" s="53" t="s">
        <v>281</v>
      </c>
    </row>
    <row r="136" spans="7:7" x14ac:dyDescent="0.25">
      <c r="G136" s="53" t="s">
        <v>281</v>
      </c>
    </row>
    <row r="137" spans="7:7" x14ac:dyDescent="0.25">
      <c r="G137" s="53" t="s">
        <v>282</v>
      </c>
    </row>
    <row r="138" spans="7:7" x14ac:dyDescent="0.25">
      <c r="G138" s="53" t="s">
        <v>283</v>
      </c>
    </row>
    <row r="139" spans="7:7" x14ac:dyDescent="0.25">
      <c r="G139" s="53" t="s">
        <v>284</v>
      </c>
    </row>
    <row r="140" spans="7:7" x14ac:dyDescent="0.25">
      <c r="G140" s="53" t="s">
        <v>285</v>
      </c>
    </row>
    <row r="141" spans="7:7" x14ac:dyDescent="0.25">
      <c r="G141" s="53" t="s">
        <v>286</v>
      </c>
    </row>
    <row r="142" spans="7:7" x14ac:dyDescent="0.25">
      <c r="G142" s="53" t="s">
        <v>287</v>
      </c>
    </row>
    <row r="143" spans="7:7" x14ac:dyDescent="0.25">
      <c r="G143" s="53" t="s">
        <v>288</v>
      </c>
    </row>
    <row r="144" spans="7:7" x14ac:dyDescent="0.25">
      <c r="G144" s="53" t="s">
        <v>289</v>
      </c>
    </row>
    <row r="145" spans="7:7" x14ac:dyDescent="0.25">
      <c r="G145" s="53" t="s">
        <v>290</v>
      </c>
    </row>
    <row r="146" spans="7:7" x14ac:dyDescent="0.25">
      <c r="G146" s="53" t="s">
        <v>291</v>
      </c>
    </row>
    <row r="147" spans="7:7" x14ac:dyDescent="0.25">
      <c r="G147" s="53" t="s">
        <v>292</v>
      </c>
    </row>
    <row r="148" spans="7:7" x14ac:dyDescent="0.25">
      <c r="G148" s="53" t="s">
        <v>293</v>
      </c>
    </row>
    <row r="149" spans="7:7" x14ac:dyDescent="0.25">
      <c r="G149" s="53" t="s">
        <v>294</v>
      </c>
    </row>
    <row r="150" spans="7:7" x14ac:dyDescent="0.25">
      <c r="G150" s="53" t="s">
        <v>294</v>
      </c>
    </row>
    <row r="151" spans="7:7" x14ac:dyDescent="0.25">
      <c r="G151" s="53" t="s">
        <v>295</v>
      </c>
    </row>
    <row r="152" spans="7:7" x14ac:dyDescent="0.25">
      <c r="G152" s="53" t="s">
        <v>296</v>
      </c>
    </row>
    <row r="153" spans="7:7" x14ac:dyDescent="0.25">
      <c r="G153" s="53" t="s">
        <v>296</v>
      </c>
    </row>
    <row r="154" spans="7:7" x14ac:dyDescent="0.25">
      <c r="G154" s="53" t="s">
        <v>297</v>
      </c>
    </row>
    <row r="155" spans="7:7" x14ac:dyDescent="0.25">
      <c r="G155" s="53" t="s">
        <v>141</v>
      </c>
    </row>
    <row r="156" spans="7:7" x14ac:dyDescent="0.25">
      <c r="G156" s="53" t="s">
        <v>298</v>
      </c>
    </row>
    <row r="157" spans="7:7" x14ac:dyDescent="0.25">
      <c r="G157" s="53" t="s">
        <v>299</v>
      </c>
    </row>
    <row r="158" spans="7:7" x14ac:dyDescent="0.25">
      <c r="G158" s="53" t="s">
        <v>300</v>
      </c>
    </row>
    <row r="159" spans="7:7" x14ac:dyDescent="0.25">
      <c r="G159" s="53" t="s">
        <v>301</v>
      </c>
    </row>
    <row r="160" spans="7:7" x14ac:dyDescent="0.25">
      <c r="G160" s="53" t="s">
        <v>302</v>
      </c>
    </row>
    <row r="161" spans="7:7" x14ac:dyDescent="0.25">
      <c r="G161" s="53" t="s">
        <v>303</v>
      </c>
    </row>
    <row r="162" spans="7:7" x14ac:dyDescent="0.25">
      <c r="G162" s="53" t="s">
        <v>304</v>
      </c>
    </row>
    <row r="163" spans="7:7" x14ac:dyDescent="0.25">
      <c r="G163" s="53" t="s">
        <v>305</v>
      </c>
    </row>
    <row r="164" spans="7:7" x14ac:dyDescent="0.25">
      <c r="G164" s="53" t="s">
        <v>306</v>
      </c>
    </row>
    <row r="165" spans="7:7" x14ac:dyDescent="0.25">
      <c r="G165" s="53" t="s">
        <v>306</v>
      </c>
    </row>
    <row r="166" spans="7:7" x14ac:dyDescent="0.25">
      <c r="G166" s="53" t="s">
        <v>307</v>
      </c>
    </row>
    <row r="167" spans="7:7" x14ac:dyDescent="0.25">
      <c r="G167" s="53" t="s">
        <v>308</v>
      </c>
    </row>
    <row r="168" spans="7:7" x14ac:dyDescent="0.25">
      <c r="G168" s="53" t="s">
        <v>309</v>
      </c>
    </row>
    <row r="169" spans="7:7" x14ac:dyDescent="0.25">
      <c r="G169" s="53" t="s">
        <v>310</v>
      </c>
    </row>
    <row r="170" spans="7:7" x14ac:dyDescent="0.25">
      <c r="G170" s="53" t="s">
        <v>311</v>
      </c>
    </row>
    <row r="171" spans="7:7" x14ac:dyDescent="0.25">
      <c r="G171" s="53" t="s">
        <v>312</v>
      </c>
    </row>
    <row r="172" spans="7:7" x14ac:dyDescent="0.25">
      <c r="G172" s="53" t="s">
        <v>313</v>
      </c>
    </row>
    <row r="173" spans="7:7" x14ac:dyDescent="0.25">
      <c r="G173" s="53" t="s">
        <v>314</v>
      </c>
    </row>
    <row r="174" spans="7:7" x14ac:dyDescent="0.25">
      <c r="G174" s="53" t="s">
        <v>315</v>
      </c>
    </row>
    <row r="175" spans="7:7" x14ac:dyDescent="0.25">
      <c r="G175" s="53" t="s">
        <v>316</v>
      </c>
    </row>
    <row r="176" spans="7:7" x14ac:dyDescent="0.25">
      <c r="G176" s="53" t="s">
        <v>317</v>
      </c>
    </row>
    <row r="177" spans="7:7" x14ac:dyDescent="0.25">
      <c r="G177" s="53" t="s">
        <v>318</v>
      </c>
    </row>
    <row r="178" spans="7:7" x14ac:dyDescent="0.25">
      <c r="G178" s="53" t="s">
        <v>319</v>
      </c>
    </row>
    <row r="179" spans="7:7" x14ac:dyDescent="0.25">
      <c r="G179" s="53" t="s">
        <v>154</v>
      </c>
    </row>
    <row r="180" spans="7:7" x14ac:dyDescent="0.25">
      <c r="G180" s="53" t="s">
        <v>320</v>
      </c>
    </row>
    <row r="181" spans="7:7" x14ac:dyDescent="0.25">
      <c r="G181" s="53" t="s">
        <v>321</v>
      </c>
    </row>
    <row r="182" spans="7:7" x14ac:dyDescent="0.25">
      <c r="G182" s="53" t="s">
        <v>322</v>
      </c>
    </row>
    <row r="183" spans="7:7" x14ac:dyDescent="0.25">
      <c r="G183" s="53" t="s">
        <v>323</v>
      </c>
    </row>
    <row r="184" spans="7:7" x14ac:dyDescent="0.25">
      <c r="G184" s="53" t="s">
        <v>324</v>
      </c>
    </row>
    <row r="185" spans="7:7" x14ac:dyDescent="0.25">
      <c r="G185" s="53" t="s">
        <v>325</v>
      </c>
    </row>
    <row r="186" spans="7:7" x14ac:dyDescent="0.25">
      <c r="G186" s="53" t="s">
        <v>326</v>
      </c>
    </row>
    <row r="187" spans="7:7" x14ac:dyDescent="0.25">
      <c r="G187" s="53" t="s">
        <v>327</v>
      </c>
    </row>
    <row r="188" spans="7:7" x14ac:dyDescent="0.25">
      <c r="G188" s="53" t="s">
        <v>328</v>
      </c>
    </row>
    <row r="189" spans="7:7" x14ac:dyDescent="0.25">
      <c r="G189" s="53" t="s">
        <v>329</v>
      </c>
    </row>
    <row r="190" spans="7:7" x14ac:dyDescent="0.25">
      <c r="G190" s="53" t="s">
        <v>330</v>
      </c>
    </row>
    <row r="191" spans="7:7" x14ac:dyDescent="0.25">
      <c r="G191" s="53" t="s">
        <v>331</v>
      </c>
    </row>
    <row r="192" spans="7:7" x14ac:dyDescent="0.25">
      <c r="G192" s="53" t="s">
        <v>332</v>
      </c>
    </row>
    <row r="193" spans="7:7" x14ac:dyDescent="0.25">
      <c r="G193" s="53" t="s">
        <v>333</v>
      </c>
    </row>
    <row r="194" spans="7:7" x14ac:dyDescent="0.25">
      <c r="G194" s="53" t="s">
        <v>334</v>
      </c>
    </row>
    <row r="195" spans="7:7" x14ac:dyDescent="0.25">
      <c r="G195" s="53" t="s">
        <v>335</v>
      </c>
    </row>
    <row r="196" spans="7:7" x14ac:dyDescent="0.25">
      <c r="G196" s="53" t="s">
        <v>336</v>
      </c>
    </row>
    <row r="197" spans="7:7" x14ac:dyDescent="0.25">
      <c r="G197" s="53" t="s">
        <v>337</v>
      </c>
    </row>
    <row r="198" spans="7:7" x14ac:dyDescent="0.25">
      <c r="G198" s="53" t="s">
        <v>338</v>
      </c>
    </row>
    <row r="199" spans="7:7" x14ac:dyDescent="0.25">
      <c r="G199" s="53" t="s">
        <v>339</v>
      </c>
    </row>
    <row r="200" spans="7:7" x14ac:dyDescent="0.25">
      <c r="G200" s="53" t="s">
        <v>340</v>
      </c>
    </row>
    <row r="201" spans="7:7" x14ac:dyDescent="0.25">
      <c r="G201" s="53" t="s">
        <v>341</v>
      </c>
    </row>
    <row r="202" spans="7:7" x14ac:dyDescent="0.25">
      <c r="G202" s="53" t="s">
        <v>342</v>
      </c>
    </row>
    <row r="203" spans="7:7" x14ac:dyDescent="0.25">
      <c r="G203" s="53" t="s">
        <v>343</v>
      </c>
    </row>
    <row r="204" spans="7:7" x14ac:dyDescent="0.25">
      <c r="G204" s="53" t="s">
        <v>344</v>
      </c>
    </row>
    <row r="205" spans="7:7" x14ac:dyDescent="0.25">
      <c r="G205" s="53" t="s">
        <v>345</v>
      </c>
    </row>
    <row r="206" spans="7:7" x14ac:dyDescent="0.25">
      <c r="G206" s="53" t="s">
        <v>346</v>
      </c>
    </row>
    <row r="207" spans="7:7" x14ac:dyDescent="0.25">
      <c r="G207" s="53" t="s">
        <v>347</v>
      </c>
    </row>
    <row r="208" spans="7:7" x14ac:dyDescent="0.25">
      <c r="G208" s="53" t="s">
        <v>348</v>
      </c>
    </row>
    <row r="209" spans="7:7" x14ac:dyDescent="0.25">
      <c r="G209" s="53" t="s">
        <v>349</v>
      </c>
    </row>
    <row r="210" spans="7:7" x14ac:dyDescent="0.25">
      <c r="G210" s="53" t="s">
        <v>350</v>
      </c>
    </row>
    <row r="211" spans="7:7" x14ac:dyDescent="0.25">
      <c r="G211" s="53" t="s">
        <v>351</v>
      </c>
    </row>
    <row r="212" spans="7:7" x14ac:dyDescent="0.25">
      <c r="G212" s="53" t="s">
        <v>352</v>
      </c>
    </row>
    <row r="213" spans="7:7" x14ac:dyDescent="0.25">
      <c r="G213" s="53" t="s">
        <v>353</v>
      </c>
    </row>
    <row r="214" spans="7:7" x14ac:dyDescent="0.25">
      <c r="G214" s="53" t="s">
        <v>354</v>
      </c>
    </row>
    <row r="215" spans="7:7" x14ac:dyDescent="0.25">
      <c r="G215" s="53" t="s">
        <v>355</v>
      </c>
    </row>
    <row r="216" spans="7:7" x14ac:dyDescent="0.25">
      <c r="G216" s="53" t="s">
        <v>356</v>
      </c>
    </row>
    <row r="217" spans="7:7" x14ac:dyDescent="0.25">
      <c r="G217" s="53" t="s">
        <v>357</v>
      </c>
    </row>
    <row r="218" spans="7:7" x14ac:dyDescent="0.25">
      <c r="G218" s="53" t="s">
        <v>358</v>
      </c>
    </row>
    <row r="219" spans="7:7" x14ac:dyDescent="0.25">
      <c r="G219" s="53" t="s">
        <v>359</v>
      </c>
    </row>
    <row r="220" spans="7:7" x14ac:dyDescent="0.25">
      <c r="G220" s="53" t="s">
        <v>360</v>
      </c>
    </row>
    <row r="221" spans="7:7" x14ac:dyDescent="0.25">
      <c r="G221" s="53" t="s">
        <v>361</v>
      </c>
    </row>
    <row r="222" spans="7:7" x14ac:dyDescent="0.25">
      <c r="G222" s="53" t="s">
        <v>362</v>
      </c>
    </row>
    <row r="223" spans="7:7" x14ac:dyDescent="0.25">
      <c r="G223" s="53" t="s">
        <v>363</v>
      </c>
    </row>
    <row r="224" spans="7:7" x14ac:dyDescent="0.25">
      <c r="G224" s="53" t="s">
        <v>364</v>
      </c>
    </row>
    <row r="225" spans="7:7" x14ac:dyDescent="0.25">
      <c r="G225" s="53" t="s">
        <v>365</v>
      </c>
    </row>
    <row r="226" spans="7:7" x14ac:dyDescent="0.25">
      <c r="G226" s="53" t="s">
        <v>366</v>
      </c>
    </row>
    <row r="227" spans="7:7" x14ac:dyDescent="0.25">
      <c r="G227" s="53" t="s">
        <v>367</v>
      </c>
    </row>
    <row r="228" spans="7:7" x14ac:dyDescent="0.25">
      <c r="G228" s="53" t="s">
        <v>368</v>
      </c>
    </row>
    <row r="229" spans="7:7" x14ac:dyDescent="0.25">
      <c r="G229" s="53" t="s">
        <v>369</v>
      </c>
    </row>
    <row r="230" spans="7:7" x14ac:dyDescent="0.25">
      <c r="G230" s="53" t="s">
        <v>370</v>
      </c>
    </row>
    <row r="231" spans="7:7" x14ac:dyDescent="0.25">
      <c r="G231" s="53" t="s">
        <v>371</v>
      </c>
    </row>
    <row r="232" spans="7:7" x14ac:dyDescent="0.25">
      <c r="G232" s="53" t="s">
        <v>372</v>
      </c>
    </row>
    <row r="233" spans="7:7" x14ac:dyDescent="0.25">
      <c r="G233" s="53" t="s">
        <v>373</v>
      </c>
    </row>
    <row r="234" spans="7:7" x14ac:dyDescent="0.25">
      <c r="G234" s="53" t="s">
        <v>374</v>
      </c>
    </row>
    <row r="235" spans="7:7" x14ac:dyDescent="0.25">
      <c r="G235" s="53" t="s">
        <v>375</v>
      </c>
    </row>
    <row r="236" spans="7:7" x14ac:dyDescent="0.25">
      <c r="G236" s="53" t="s">
        <v>375</v>
      </c>
    </row>
    <row r="237" spans="7:7" x14ac:dyDescent="0.25">
      <c r="G237" s="53" t="s">
        <v>376</v>
      </c>
    </row>
    <row r="238" spans="7:7" x14ac:dyDescent="0.25">
      <c r="G238" s="53" t="s">
        <v>377</v>
      </c>
    </row>
    <row r="239" spans="7:7" x14ac:dyDescent="0.25">
      <c r="G239" s="53" t="s">
        <v>378</v>
      </c>
    </row>
    <row r="240" spans="7:7" x14ac:dyDescent="0.25">
      <c r="G240" s="53" t="s">
        <v>378</v>
      </c>
    </row>
    <row r="241" spans="7:7" x14ac:dyDescent="0.25">
      <c r="G241" s="53" t="s">
        <v>379</v>
      </c>
    </row>
    <row r="242" spans="7:7" x14ac:dyDescent="0.25">
      <c r="G242" s="53" t="s">
        <v>379</v>
      </c>
    </row>
    <row r="243" spans="7:7" x14ac:dyDescent="0.25">
      <c r="G243" s="53" t="s">
        <v>380</v>
      </c>
    </row>
    <row r="244" spans="7:7" x14ac:dyDescent="0.25">
      <c r="G244" s="53" t="s">
        <v>381</v>
      </c>
    </row>
    <row r="245" spans="7:7" x14ac:dyDescent="0.25">
      <c r="G245" s="53" t="s">
        <v>382</v>
      </c>
    </row>
    <row r="246" spans="7:7" x14ac:dyDescent="0.25">
      <c r="G246" s="53" t="s">
        <v>383</v>
      </c>
    </row>
    <row r="247" spans="7:7" x14ac:dyDescent="0.25">
      <c r="G247" s="53" t="s">
        <v>384</v>
      </c>
    </row>
    <row r="248" spans="7:7" x14ac:dyDescent="0.25">
      <c r="G248" s="53" t="s">
        <v>385</v>
      </c>
    </row>
    <row r="249" spans="7:7" x14ac:dyDescent="0.25">
      <c r="G249" s="53" t="s">
        <v>386</v>
      </c>
    </row>
    <row r="250" spans="7:7" x14ac:dyDescent="0.25">
      <c r="G250" s="53" t="s">
        <v>387</v>
      </c>
    </row>
    <row r="251" spans="7:7" x14ac:dyDescent="0.25">
      <c r="G251" s="53" t="s">
        <v>388</v>
      </c>
    </row>
    <row r="252" spans="7:7" x14ac:dyDescent="0.25">
      <c r="G252" s="53" t="s">
        <v>388</v>
      </c>
    </row>
    <row r="253" spans="7:7" x14ac:dyDescent="0.25">
      <c r="G253" s="53" t="s">
        <v>388</v>
      </c>
    </row>
    <row r="254" spans="7:7" x14ac:dyDescent="0.25">
      <c r="G254" s="53" t="s">
        <v>389</v>
      </c>
    </row>
    <row r="255" spans="7:7" x14ac:dyDescent="0.25">
      <c r="G255" s="53" t="s">
        <v>390</v>
      </c>
    </row>
    <row r="256" spans="7:7" x14ac:dyDescent="0.25">
      <c r="G256" s="53" t="s">
        <v>391</v>
      </c>
    </row>
    <row r="257" spans="7:7" x14ac:dyDescent="0.25">
      <c r="G257" s="53" t="s">
        <v>392</v>
      </c>
    </row>
    <row r="258" spans="7:7" x14ac:dyDescent="0.25">
      <c r="G258" s="53" t="s">
        <v>393</v>
      </c>
    </row>
    <row r="259" spans="7:7" x14ac:dyDescent="0.25">
      <c r="G259" s="53" t="s">
        <v>394</v>
      </c>
    </row>
    <row r="260" spans="7:7" x14ac:dyDescent="0.25">
      <c r="G260" s="53" t="s">
        <v>395</v>
      </c>
    </row>
    <row r="261" spans="7:7" x14ac:dyDescent="0.25">
      <c r="G261" s="53" t="s">
        <v>396</v>
      </c>
    </row>
    <row r="262" spans="7:7" x14ac:dyDescent="0.25">
      <c r="G262" s="53" t="s">
        <v>397</v>
      </c>
    </row>
    <row r="263" spans="7:7" x14ac:dyDescent="0.25">
      <c r="G263" s="53" t="s">
        <v>398</v>
      </c>
    </row>
    <row r="264" spans="7:7" x14ac:dyDescent="0.25">
      <c r="G264" s="53" t="s">
        <v>399</v>
      </c>
    </row>
    <row r="265" spans="7:7" x14ac:dyDescent="0.25">
      <c r="G265" s="53" t="s">
        <v>400</v>
      </c>
    </row>
    <row r="266" spans="7:7" x14ac:dyDescent="0.25">
      <c r="G266" s="53" t="s">
        <v>401</v>
      </c>
    </row>
    <row r="267" spans="7:7" x14ac:dyDescent="0.25">
      <c r="G267" s="53" t="s">
        <v>402</v>
      </c>
    </row>
    <row r="268" spans="7:7" x14ac:dyDescent="0.25">
      <c r="G268" s="53" t="s">
        <v>403</v>
      </c>
    </row>
    <row r="269" spans="7:7" x14ac:dyDescent="0.25">
      <c r="G269" s="53" t="s">
        <v>404</v>
      </c>
    </row>
    <row r="270" spans="7:7" x14ac:dyDescent="0.25">
      <c r="G270" s="53" t="s">
        <v>405</v>
      </c>
    </row>
    <row r="271" spans="7:7" x14ac:dyDescent="0.25">
      <c r="G271" s="53" t="s">
        <v>406</v>
      </c>
    </row>
    <row r="272" spans="7:7" x14ac:dyDescent="0.25">
      <c r="G272" s="53" t="s">
        <v>407</v>
      </c>
    </row>
    <row r="273" spans="7:7" x14ac:dyDescent="0.25">
      <c r="G273" s="53" t="s">
        <v>408</v>
      </c>
    </row>
    <row r="274" spans="7:7" x14ac:dyDescent="0.25">
      <c r="G274" s="53" t="s">
        <v>409</v>
      </c>
    </row>
    <row r="275" spans="7:7" x14ac:dyDescent="0.25">
      <c r="G275" s="53" t="s">
        <v>410</v>
      </c>
    </row>
    <row r="276" spans="7:7" x14ac:dyDescent="0.25">
      <c r="G276" s="53" t="s">
        <v>411</v>
      </c>
    </row>
    <row r="277" spans="7:7" x14ac:dyDescent="0.25">
      <c r="G277" s="53" t="s">
        <v>412</v>
      </c>
    </row>
    <row r="278" spans="7:7" x14ac:dyDescent="0.25">
      <c r="G278" s="53" t="s">
        <v>413</v>
      </c>
    </row>
    <row r="279" spans="7:7" x14ac:dyDescent="0.25">
      <c r="G279" s="53" t="s">
        <v>414</v>
      </c>
    </row>
    <row r="280" spans="7:7" x14ac:dyDescent="0.25">
      <c r="G280" s="53" t="s">
        <v>415</v>
      </c>
    </row>
    <row r="281" spans="7:7" x14ac:dyDescent="0.25">
      <c r="G281" s="53" t="s">
        <v>416</v>
      </c>
    </row>
    <row r="282" spans="7:7" x14ac:dyDescent="0.25">
      <c r="G282" s="53" t="s">
        <v>417</v>
      </c>
    </row>
    <row r="283" spans="7:7" x14ac:dyDescent="0.25">
      <c r="G283" s="53" t="s">
        <v>418</v>
      </c>
    </row>
    <row r="284" spans="7:7" x14ac:dyDescent="0.25">
      <c r="G284" s="53" t="s">
        <v>419</v>
      </c>
    </row>
    <row r="285" spans="7:7" x14ac:dyDescent="0.25">
      <c r="G285" s="53" t="s">
        <v>420</v>
      </c>
    </row>
    <row r="286" spans="7:7" x14ac:dyDescent="0.25">
      <c r="G286" s="53" t="s">
        <v>421</v>
      </c>
    </row>
    <row r="287" spans="7:7" x14ac:dyDescent="0.25">
      <c r="G287" s="53" t="s">
        <v>422</v>
      </c>
    </row>
    <row r="288" spans="7:7" x14ac:dyDescent="0.25">
      <c r="G288" s="53" t="s">
        <v>423</v>
      </c>
    </row>
    <row r="289" spans="7:7" x14ac:dyDescent="0.25">
      <c r="G289" s="53" t="s">
        <v>424</v>
      </c>
    </row>
    <row r="290" spans="7:7" x14ac:dyDescent="0.25">
      <c r="G290" s="53" t="s">
        <v>425</v>
      </c>
    </row>
    <row r="291" spans="7:7" x14ac:dyDescent="0.25">
      <c r="G291" s="53" t="s">
        <v>426</v>
      </c>
    </row>
    <row r="292" spans="7:7" x14ac:dyDescent="0.25">
      <c r="G292" s="53" t="s">
        <v>427</v>
      </c>
    </row>
    <row r="293" spans="7:7" x14ac:dyDescent="0.25">
      <c r="G293" s="53" t="s">
        <v>428</v>
      </c>
    </row>
    <row r="294" spans="7:7" x14ac:dyDescent="0.25">
      <c r="G294" s="53" t="s">
        <v>429</v>
      </c>
    </row>
    <row r="295" spans="7:7" x14ac:dyDescent="0.25">
      <c r="G295" s="53" t="s">
        <v>430</v>
      </c>
    </row>
    <row r="296" spans="7:7" x14ac:dyDescent="0.25">
      <c r="G296" s="53" t="s">
        <v>431</v>
      </c>
    </row>
    <row r="297" spans="7:7" x14ac:dyDescent="0.25">
      <c r="G297" s="53" t="s">
        <v>432</v>
      </c>
    </row>
    <row r="298" spans="7:7" x14ac:dyDescent="0.25">
      <c r="G298" s="53" t="s">
        <v>433</v>
      </c>
    </row>
    <row r="299" spans="7:7" x14ac:dyDescent="0.25">
      <c r="G299" s="53" t="s">
        <v>434</v>
      </c>
    </row>
    <row r="300" spans="7:7" x14ac:dyDescent="0.25">
      <c r="G300" s="53" t="s">
        <v>435</v>
      </c>
    </row>
    <row r="301" spans="7:7" x14ac:dyDescent="0.25">
      <c r="G301" s="53" t="s">
        <v>436</v>
      </c>
    </row>
    <row r="302" spans="7:7" x14ac:dyDescent="0.25">
      <c r="G302" s="53" t="s">
        <v>437</v>
      </c>
    </row>
    <row r="303" spans="7:7" x14ac:dyDescent="0.25">
      <c r="G303" s="53" t="s">
        <v>438</v>
      </c>
    </row>
    <row r="304" spans="7:7" x14ac:dyDescent="0.25">
      <c r="G304" s="53" t="s">
        <v>439</v>
      </c>
    </row>
    <row r="305" spans="7:7" x14ac:dyDescent="0.25">
      <c r="G305" s="53" t="s">
        <v>440</v>
      </c>
    </row>
    <row r="306" spans="7:7" x14ac:dyDescent="0.25">
      <c r="G306" s="53" t="s">
        <v>441</v>
      </c>
    </row>
    <row r="307" spans="7:7" x14ac:dyDescent="0.25">
      <c r="G307" s="53" t="s">
        <v>442</v>
      </c>
    </row>
    <row r="308" spans="7:7" x14ac:dyDescent="0.25">
      <c r="G308" s="53" t="s">
        <v>443</v>
      </c>
    </row>
    <row r="309" spans="7:7" x14ac:dyDescent="0.25">
      <c r="G309" s="53" t="s">
        <v>444</v>
      </c>
    </row>
    <row r="310" spans="7:7" x14ac:dyDescent="0.25">
      <c r="G310" s="53" t="s">
        <v>445</v>
      </c>
    </row>
    <row r="311" spans="7:7" x14ac:dyDescent="0.25">
      <c r="G311" s="53" t="s">
        <v>446</v>
      </c>
    </row>
    <row r="312" spans="7:7" x14ac:dyDescent="0.25">
      <c r="G312" s="53" t="s">
        <v>447</v>
      </c>
    </row>
    <row r="313" spans="7:7" x14ac:dyDescent="0.25">
      <c r="G313" s="53" t="s">
        <v>448</v>
      </c>
    </row>
    <row r="314" spans="7:7" x14ac:dyDescent="0.25">
      <c r="G314" s="53" t="s">
        <v>449</v>
      </c>
    </row>
    <row r="315" spans="7:7" x14ac:dyDescent="0.25">
      <c r="G315" s="53" t="s">
        <v>450</v>
      </c>
    </row>
    <row r="316" spans="7:7" x14ac:dyDescent="0.25">
      <c r="G316" s="53" t="s">
        <v>451</v>
      </c>
    </row>
    <row r="317" spans="7:7" x14ac:dyDescent="0.25">
      <c r="G317" s="53" t="s">
        <v>452</v>
      </c>
    </row>
    <row r="318" spans="7:7" x14ac:dyDescent="0.25">
      <c r="G318" s="53" t="s">
        <v>453</v>
      </c>
    </row>
    <row r="319" spans="7:7" x14ac:dyDescent="0.25">
      <c r="G319" s="53" t="s">
        <v>454</v>
      </c>
    </row>
    <row r="320" spans="7:7" x14ac:dyDescent="0.25">
      <c r="G320" s="53" t="s">
        <v>454</v>
      </c>
    </row>
    <row r="321" spans="7:7" x14ac:dyDescent="0.25">
      <c r="G321" s="53" t="s">
        <v>454</v>
      </c>
    </row>
    <row r="322" spans="7:7" x14ac:dyDescent="0.25">
      <c r="G322" s="53" t="s">
        <v>455</v>
      </c>
    </row>
    <row r="323" spans="7:7" x14ac:dyDescent="0.25">
      <c r="G323" s="53" t="s">
        <v>456</v>
      </c>
    </row>
    <row r="324" spans="7:7" x14ac:dyDescent="0.25">
      <c r="G324" s="53" t="s">
        <v>457</v>
      </c>
    </row>
    <row r="325" spans="7:7" x14ac:dyDescent="0.25">
      <c r="G325" s="53" t="s">
        <v>458</v>
      </c>
    </row>
    <row r="326" spans="7:7" x14ac:dyDescent="0.25">
      <c r="G326" s="53" t="s">
        <v>459</v>
      </c>
    </row>
    <row r="327" spans="7:7" x14ac:dyDescent="0.25">
      <c r="G327" s="53" t="s">
        <v>460</v>
      </c>
    </row>
    <row r="328" spans="7:7" x14ac:dyDescent="0.25">
      <c r="G328" s="53" t="s">
        <v>461</v>
      </c>
    </row>
    <row r="329" spans="7:7" x14ac:dyDescent="0.25">
      <c r="G329" s="53" t="s">
        <v>462</v>
      </c>
    </row>
    <row r="330" spans="7:7" x14ac:dyDescent="0.25">
      <c r="G330" s="53" t="s">
        <v>463</v>
      </c>
    </row>
    <row r="331" spans="7:7" x14ac:dyDescent="0.25">
      <c r="G331" s="53" t="s">
        <v>464</v>
      </c>
    </row>
    <row r="332" spans="7:7" x14ac:dyDescent="0.25">
      <c r="G332" s="53" t="s">
        <v>464</v>
      </c>
    </row>
    <row r="333" spans="7:7" x14ac:dyDescent="0.25">
      <c r="G333" s="53" t="s">
        <v>465</v>
      </c>
    </row>
    <row r="334" spans="7:7" x14ac:dyDescent="0.25">
      <c r="G334" s="53" t="s">
        <v>466</v>
      </c>
    </row>
    <row r="335" spans="7:7" x14ac:dyDescent="0.25">
      <c r="G335" s="53" t="s">
        <v>467</v>
      </c>
    </row>
    <row r="336" spans="7:7" x14ac:dyDescent="0.25">
      <c r="G336" s="53" t="s">
        <v>468</v>
      </c>
    </row>
    <row r="337" spans="7:7" x14ac:dyDescent="0.25">
      <c r="G337" s="53" t="s">
        <v>469</v>
      </c>
    </row>
    <row r="338" spans="7:7" x14ac:dyDescent="0.25">
      <c r="G338" s="53" t="s">
        <v>470</v>
      </c>
    </row>
    <row r="339" spans="7:7" x14ac:dyDescent="0.25">
      <c r="G339" s="53" t="s">
        <v>471</v>
      </c>
    </row>
    <row r="340" spans="7:7" x14ac:dyDescent="0.25">
      <c r="G340" s="53" t="s">
        <v>472</v>
      </c>
    </row>
    <row r="341" spans="7:7" x14ac:dyDescent="0.25">
      <c r="G341" s="53" t="s">
        <v>473</v>
      </c>
    </row>
    <row r="342" spans="7:7" x14ac:dyDescent="0.25">
      <c r="G342" s="53" t="s">
        <v>474</v>
      </c>
    </row>
    <row r="343" spans="7:7" x14ac:dyDescent="0.25">
      <c r="G343" s="53" t="s">
        <v>475</v>
      </c>
    </row>
    <row r="344" spans="7:7" x14ac:dyDescent="0.25">
      <c r="G344" s="53" t="s">
        <v>476</v>
      </c>
    </row>
    <row r="345" spans="7:7" x14ac:dyDescent="0.25">
      <c r="G345" s="53" t="s">
        <v>477</v>
      </c>
    </row>
    <row r="346" spans="7:7" x14ac:dyDescent="0.25">
      <c r="G346" s="53" t="s">
        <v>478</v>
      </c>
    </row>
    <row r="347" spans="7:7" x14ac:dyDescent="0.25">
      <c r="G347" s="53" t="s">
        <v>160</v>
      </c>
    </row>
    <row r="348" spans="7:7" x14ac:dyDescent="0.25">
      <c r="G348" s="53" t="s">
        <v>160</v>
      </c>
    </row>
    <row r="349" spans="7:7" x14ac:dyDescent="0.25">
      <c r="G349" s="53" t="s">
        <v>479</v>
      </c>
    </row>
    <row r="350" spans="7:7" x14ac:dyDescent="0.25">
      <c r="G350" s="53" t="s">
        <v>480</v>
      </c>
    </row>
    <row r="351" spans="7:7" x14ac:dyDescent="0.25">
      <c r="G351" s="53" t="s">
        <v>481</v>
      </c>
    </row>
    <row r="352" spans="7:7" x14ac:dyDescent="0.25">
      <c r="G352" s="53" t="s">
        <v>482</v>
      </c>
    </row>
    <row r="353" spans="7:7" x14ac:dyDescent="0.25">
      <c r="G353" s="53" t="s">
        <v>483</v>
      </c>
    </row>
    <row r="354" spans="7:7" x14ac:dyDescent="0.25">
      <c r="G354" s="53" t="s">
        <v>484</v>
      </c>
    </row>
    <row r="355" spans="7:7" x14ac:dyDescent="0.25">
      <c r="G355" s="53" t="s">
        <v>485</v>
      </c>
    </row>
    <row r="356" spans="7:7" x14ac:dyDescent="0.25">
      <c r="G356" s="53" t="s">
        <v>486</v>
      </c>
    </row>
    <row r="357" spans="7:7" x14ac:dyDescent="0.25">
      <c r="G357" s="53" t="s">
        <v>487</v>
      </c>
    </row>
    <row r="358" spans="7:7" x14ac:dyDescent="0.25">
      <c r="G358" s="53" t="s">
        <v>488</v>
      </c>
    </row>
    <row r="359" spans="7:7" x14ac:dyDescent="0.25">
      <c r="G359" s="53" t="s">
        <v>489</v>
      </c>
    </row>
    <row r="360" spans="7:7" x14ac:dyDescent="0.25">
      <c r="G360" s="53" t="s">
        <v>490</v>
      </c>
    </row>
    <row r="361" spans="7:7" x14ac:dyDescent="0.25">
      <c r="G361" s="53" t="s">
        <v>491</v>
      </c>
    </row>
    <row r="362" spans="7:7" x14ac:dyDescent="0.25">
      <c r="G362" s="53" t="s">
        <v>492</v>
      </c>
    </row>
    <row r="363" spans="7:7" x14ac:dyDescent="0.25">
      <c r="G363" s="53" t="s">
        <v>493</v>
      </c>
    </row>
    <row r="364" spans="7:7" x14ac:dyDescent="0.25">
      <c r="G364" s="53" t="s">
        <v>494</v>
      </c>
    </row>
    <row r="365" spans="7:7" x14ac:dyDescent="0.25">
      <c r="G365" s="53" t="s">
        <v>495</v>
      </c>
    </row>
    <row r="366" spans="7:7" x14ac:dyDescent="0.25">
      <c r="G366" s="53" t="s">
        <v>496</v>
      </c>
    </row>
    <row r="367" spans="7:7" x14ac:dyDescent="0.25">
      <c r="G367" s="53" t="s">
        <v>497</v>
      </c>
    </row>
    <row r="368" spans="7:7" x14ac:dyDescent="0.25">
      <c r="G368" s="53" t="s">
        <v>498</v>
      </c>
    </row>
    <row r="369" spans="7:7" x14ac:dyDescent="0.25">
      <c r="G369" s="53" t="s">
        <v>499</v>
      </c>
    </row>
    <row r="370" spans="7:7" x14ac:dyDescent="0.25">
      <c r="G370" s="53" t="s">
        <v>500</v>
      </c>
    </row>
    <row r="371" spans="7:7" x14ac:dyDescent="0.25">
      <c r="G371" s="53" t="s">
        <v>501</v>
      </c>
    </row>
    <row r="372" spans="7:7" x14ac:dyDescent="0.25">
      <c r="G372" s="53" t="s">
        <v>502</v>
      </c>
    </row>
    <row r="373" spans="7:7" x14ac:dyDescent="0.25">
      <c r="G373" s="53" t="s">
        <v>503</v>
      </c>
    </row>
    <row r="374" spans="7:7" x14ac:dyDescent="0.25">
      <c r="G374" s="53" t="s">
        <v>504</v>
      </c>
    </row>
    <row r="375" spans="7:7" x14ac:dyDescent="0.25">
      <c r="G375" s="53" t="s">
        <v>505</v>
      </c>
    </row>
    <row r="376" spans="7:7" x14ac:dyDescent="0.25">
      <c r="G376" s="53" t="s">
        <v>506</v>
      </c>
    </row>
    <row r="377" spans="7:7" x14ac:dyDescent="0.25">
      <c r="G377" s="53" t="s">
        <v>507</v>
      </c>
    </row>
    <row r="378" spans="7:7" x14ac:dyDescent="0.25">
      <c r="G378" s="53" t="s">
        <v>508</v>
      </c>
    </row>
    <row r="379" spans="7:7" x14ac:dyDescent="0.25">
      <c r="G379" s="53" t="s">
        <v>509</v>
      </c>
    </row>
    <row r="380" spans="7:7" x14ac:dyDescent="0.25">
      <c r="G380" s="53" t="s">
        <v>510</v>
      </c>
    </row>
    <row r="381" spans="7:7" x14ac:dyDescent="0.25">
      <c r="G381" s="53" t="s">
        <v>511</v>
      </c>
    </row>
    <row r="382" spans="7:7" x14ac:dyDescent="0.25">
      <c r="G382" s="53" t="s">
        <v>512</v>
      </c>
    </row>
    <row r="383" spans="7:7" x14ac:dyDescent="0.25">
      <c r="G383" s="53" t="s">
        <v>513</v>
      </c>
    </row>
    <row r="384" spans="7:7" x14ac:dyDescent="0.25">
      <c r="G384" s="53" t="s">
        <v>514</v>
      </c>
    </row>
    <row r="385" spans="7:7" x14ac:dyDescent="0.25">
      <c r="G385" s="53" t="s">
        <v>515</v>
      </c>
    </row>
    <row r="386" spans="7:7" x14ac:dyDescent="0.25">
      <c r="G386" s="53" t="s">
        <v>516</v>
      </c>
    </row>
    <row r="387" spans="7:7" x14ac:dyDescent="0.25">
      <c r="G387" s="53" t="s">
        <v>517</v>
      </c>
    </row>
    <row r="388" spans="7:7" x14ac:dyDescent="0.25">
      <c r="G388" s="53" t="s">
        <v>518</v>
      </c>
    </row>
    <row r="389" spans="7:7" x14ac:dyDescent="0.25">
      <c r="G389" s="53" t="s">
        <v>519</v>
      </c>
    </row>
    <row r="390" spans="7:7" x14ac:dyDescent="0.25">
      <c r="G390" s="53" t="s">
        <v>520</v>
      </c>
    </row>
    <row r="391" spans="7:7" x14ac:dyDescent="0.25">
      <c r="G391" s="53" t="s">
        <v>520</v>
      </c>
    </row>
    <row r="392" spans="7:7" x14ac:dyDescent="0.25">
      <c r="G392" s="53" t="s">
        <v>520</v>
      </c>
    </row>
    <row r="393" spans="7:7" x14ac:dyDescent="0.25">
      <c r="G393" s="53" t="s">
        <v>521</v>
      </c>
    </row>
    <row r="394" spans="7:7" x14ac:dyDescent="0.25">
      <c r="G394" s="53" t="s">
        <v>522</v>
      </c>
    </row>
    <row r="395" spans="7:7" x14ac:dyDescent="0.25">
      <c r="G395" s="53" t="s">
        <v>523</v>
      </c>
    </row>
    <row r="396" spans="7:7" x14ac:dyDescent="0.25">
      <c r="G396" s="53" t="s">
        <v>524</v>
      </c>
    </row>
    <row r="397" spans="7:7" x14ac:dyDescent="0.25">
      <c r="G397" s="53" t="s">
        <v>525</v>
      </c>
    </row>
    <row r="398" spans="7:7" x14ac:dyDescent="0.25">
      <c r="G398" s="53" t="s">
        <v>526</v>
      </c>
    </row>
    <row r="399" spans="7:7" x14ac:dyDescent="0.25">
      <c r="G399" s="53" t="s">
        <v>527</v>
      </c>
    </row>
    <row r="400" spans="7:7" x14ac:dyDescent="0.25">
      <c r="G400" s="53" t="s">
        <v>528</v>
      </c>
    </row>
    <row r="401" spans="7:7" x14ac:dyDescent="0.25">
      <c r="G401" s="53" t="s">
        <v>528</v>
      </c>
    </row>
    <row r="402" spans="7:7" x14ac:dyDescent="0.25">
      <c r="G402" s="53" t="s">
        <v>528</v>
      </c>
    </row>
    <row r="403" spans="7:7" x14ac:dyDescent="0.25">
      <c r="G403" s="53" t="s">
        <v>529</v>
      </c>
    </row>
    <row r="404" spans="7:7" x14ac:dyDescent="0.25">
      <c r="G404" s="53" t="s">
        <v>530</v>
      </c>
    </row>
    <row r="405" spans="7:7" x14ac:dyDescent="0.25">
      <c r="G405" s="53" t="s">
        <v>531</v>
      </c>
    </row>
    <row r="406" spans="7:7" x14ac:dyDescent="0.25">
      <c r="G406" s="53" t="s">
        <v>532</v>
      </c>
    </row>
    <row r="407" spans="7:7" x14ac:dyDescent="0.25">
      <c r="G407" s="53" t="s">
        <v>532</v>
      </c>
    </row>
    <row r="408" spans="7:7" x14ac:dyDescent="0.25">
      <c r="G408" s="53" t="s">
        <v>533</v>
      </c>
    </row>
    <row r="409" spans="7:7" x14ac:dyDescent="0.25">
      <c r="G409" s="53" t="s">
        <v>534</v>
      </c>
    </row>
    <row r="410" spans="7:7" x14ac:dyDescent="0.25">
      <c r="G410" s="53" t="s">
        <v>535</v>
      </c>
    </row>
    <row r="411" spans="7:7" x14ac:dyDescent="0.25">
      <c r="G411" s="53" t="s">
        <v>536</v>
      </c>
    </row>
    <row r="412" spans="7:7" x14ac:dyDescent="0.25">
      <c r="G412" s="53" t="s">
        <v>537</v>
      </c>
    </row>
    <row r="413" spans="7:7" x14ac:dyDescent="0.25">
      <c r="G413" s="53" t="s">
        <v>538</v>
      </c>
    </row>
    <row r="414" spans="7:7" x14ac:dyDescent="0.25">
      <c r="G414" s="53" t="s">
        <v>539</v>
      </c>
    </row>
    <row r="415" spans="7:7" x14ac:dyDescent="0.25">
      <c r="G415" s="53" t="s">
        <v>540</v>
      </c>
    </row>
    <row r="416" spans="7:7" x14ac:dyDescent="0.25">
      <c r="G416" s="53" t="s">
        <v>541</v>
      </c>
    </row>
    <row r="417" spans="7:7" x14ac:dyDescent="0.25">
      <c r="G417" s="53" t="s">
        <v>542</v>
      </c>
    </row>
    <row r="418" spans="7:7" x14ac:dyDescent="0.25">
      <c r="G418" s="53" t="s">
        <v>543</v>
      </c>
    </row>
    <row r="419" spans="7:7" x14ac:dyDescent="0.25">
      <c r="G419" s="53" t="s">
        <v>544</v>
      </c>
    </row>
    <row r="420" spans="7:7" x14ac:dyDescent="0.25">
      <c r="G420" s="53" t="s">
        <v>545</v>
      </c>
    </row>
    <row r="421" spans="7:7" x14ac:dyDescent="0.25">
      <c r="G421" s="53" t="s">
        <v>546</v>
      </c>
    </row>
    <row r="422" spans="7:7" x14ac:dyDescent="0.25">
      <c r="G422" s="53" t="s">
        <v>547</v>
      </c>
    </row>
    <row r="423" spans="7:7" x14ac:dyDescent="0.25">
      <c r="G423" s="53" t="s">
        <v>548</v>
      </c>
    </row>
    <row r="424" spans="7:7" x14ac:dyDescent="0.25">
      <c r="G424" s="53" t="s">
        <v>549</v>
      </c>
    </row>
    <row r="425" spans="7:7" x14ac:dyDescent="0.25">
      <c r="G425" s="53" t="s">
        <v>550</v>
      </c>
    </row>
    <row r="426" spans="7:7" x14ac:dyDescent="0.25">
      <c r="G426" s="53" t="s">
        <v>551</v>
      </c>
    </row>
    <row r="427" spans="7:7" x14ac:dyDescent="0.25">
      <c r="G427" s="53" t="s">
        <v>552</v>
      </c>
    </row>
    <row r="428" spans="7:7" x14ac:dyDescent="0.25">
      <c r="G428" s="53" t="s">
        <v>553</v>
      </c>
    </row>
    <row r="429" spans="7:7" x14ac:dyDescent="0.25">
      <c r="G429" s="53" t="s">
        <v>554</v>
      </c>
    </row>
    <row r="430" spans="7:7" x14ac:dyDescent="0.25">
      <c r="G430" s="53" t="s">
        <v>555</v>
      </c>
    </row>
    <row r="431" spans="7:7" x14ac:dyDescent="0.25">
      <c r="G431" s="53" t="s">
        <v>556</v>
      </c>
    </row>
    <row r="432" spans="7:7" x14ac:dyDescent="0.25">
      <c r="G432" s="53" t="s">
        <v>557</v>
      </c>
    </row>
    <row r="433" spans="7:7" x14ac:dyDescent="0.25">
      <c r="G433" s="53" t="s">
        <v>558</v>
      </c>
    </row>
    <row r="434" spans="7:7" x14ac:dyDescent="0.25">
      <c r="G434" s="53" t="s">
        <v>559</v>
      </c>
    </row>
    <row r="435" spans="7:7" x14ac:dyDescent="0.25">
      <c r="G435" s="53" t="s">
        <v>560</v>
      </c>
    </row>
    <row r="436" spans="7:7" x14ac:dyDescent="0.25">
      <c r="G436" s="53" t="s">
        <v>561</v>
      </c>
    </row>
    <row r="437" spans="7:7" x14ac:dyDescent="0.25">
      <c r="G437" s="53" t="s">
        <v>562</v>
      </c>
    </row>
    <row r="438" spans="7:7" x14ac:dyDescent="0.25">
      <c r="G438" s="53" t="s">
        <v>563</v>
      </c>
    </row>
    <row r="439" spans="7:7" x14ac:dyDescent="0.25">
      <c r="G439" s="53" t="s">
        <v>564</v>
      </c>
    </row>
    <row r="440" spans="7:7" x14ac:dyDescent="0.25">
      <c r="G440" s="53" t="s">
        <v>565</v>
      </c>
    </row>
    <row r="441" spans="7:7" x14ac:dyDescent="0.25">
      <c r="G441" s="53" t="s">
        <v>566</v>
      </c>
    </row>
    <row r="442" spans="7:7" x14ac:dyDescent="0.25">
      <c r="G442" s="53" t="s">
        <v>567</v>
      </c>
    </row>
    <row r="443" spans="7:7" x14ac:dyDescent="0.25">
      <c r="G443" s="53" t="s">
        <v>568</v>
      </c>
    </row>
    <row r="444" spans="7:7" x14ac:dyDescent="0.25">
      <c r="G444" s="53" t="s">
        <v>569</v>
      </c>
    </row>
    <row r="445" spans="7:7" x14ac:dyDescent="0.25">
      <c r="G445" s="53" t="s">
        <v>570</v>
      </c>
    </row>
    <row r="446" spans="7:7" x14ac:dyDescent="0.25">
      <c r="G446" s="53" t="s">
        <v>571</v>
      </c>
    </row>
    <row r="447" spans="7:7" x14ac:dyDescent="0.25">
      <c r="G447" s="53" t="s">
        <v>572</v>
      </c>
    </row>
    <row r="448" spans="7:7" x14ac:dyDescent="0.25">
      <c r="G448" s="53" t="s">
        <v>573</v>
      </c>
    </row>
    <row r="449" spans="7:7" x14ac:dyDescent="0.25">
      <c r="G449" s="53" t="s">
        <v>574</v>
      </c>
    </row>
    <row r="450" spans="7:7" x14ac:dyDescent="0.25">
      <c r="G450" s="53" t="s">
        <v>575</v>
      </c>
    </row>
    <row r="451" spans="7:7" x14ac:dyDescent="0.25">
      <c r="G451" s="53" t="s">
        <v>576</v>
      </c>
    </row>
    <row r="452" spans="7:7" x14ac:dyDescent="0.25">
      <c r="G452" s="53" t="s">
        <v>577</v>
      </c>
    </row>
    <row r="453" spans="7:7" x14ac:dyDescent="0.25">
      <c r="G453" s="53" t="s">
        <v>578</v>
      </c>
    </row>
    <row r="454" spans="7:7" x14ac:dyDescent="0.25">
      <c r="G454" s="53" t="s">
        <v>579</v>
      </c>
    </row>
    <row r="455" spans="7:7" x14ac:dyDescent="0.25">
      <c r="G455" s="53" t="s">
        <v>579</v>
      </c>
    </row>
    <row r="456" spans="7:7" x14ac:dyDescent="0.25">
      <c r="G456" s="53" t="s">
        <v>580</v>
      </c>
    </row>
    <row r="457" spans="7:7" x14ac:dyDescent="0.25">
      <c r="G457" s="53" t="s">
        <v>581</v>
      </c>
    </row>
    <row r="458" spans="7:7" x14ac:dyDescent="0.25">
      <c r="G458" s="53" t="s">
        <v>582</v>
      </c>
    </row>
    <row r="459" spans="7:7" x14ac:dyDescent="0.25">
      <c r="G459" s="53" t="s">
        <v>583</v>
      </c>
    </row>
    <row r="460" spans="7:7" x14ac:dyDescent="0.25">
      <c r="G460" s="53" t="s">
        <v>584</v>
      </c>
    </row>
    <row r="461" spans="7:7" x14ac:dyDescent="0.25">
      <c r="G461" s="53" t="s">
        <v>585</v>
      </c>
    </row>
    <row r="462" spans="7:7" x14ac:dyDescent="0.25">
      <c r="G462" s="53" t="s">
        <v>586</v>
      </c>
    </row>
    <row r="463" spans="7:7" x14ac:dyDescent="0.25">
      <c r="G463" s="53" t="s">
        <v>587</v>
      </c>
    </row>
    <row r="464" spans="7:7" x14ac:dyDescent="0.25">
      <c r="G464" s="53" t="s">
        <v>588</v>
      </c>
    </row>
    <row r="465" spans="7:7" x14ac:dyDescent="0.25">
      <c r="G465" s="53" t="s">
        <v>589</v>
      </c>
    </row>
    <row r="466" spans="7:7" x14ac:dyDescent="0.25">
      <c r="G466" s="53" t="s">
        <v>590</v>
      </c>
    </row>
    <row r="467" spans="7:7" x14ac:dyDescent="0.25">
      <c r="G467" s="53" t="s">
        <v>591</v>
      </c>
    </row>
    <row r="468" spans="7:7" x14ac:dyDescent="0.25">
      <c r="G468" s="53" t="s">
        <v>592</v>
      </c>
    </row>
    <row r="469" spans="7:7" x14ac:dyDescent="0.25">
      <c r="G469" s="53" t="s">
        <v>593</v>
      </c>
    </row>
    <row r="470" spans="7:7" x14ac:dyDescent="0.25">
      <c r="G470" s="53" t="s">
        <v>594</v>
      </c>
    </row>
    <row r="471" spans="7:7" x14ac:dyDescent="0.25">
      <c r="G471" s="53" t="s">
        <v>595</v>
      </c>
    </row>
    <row r="472" spans="7:7" x14ac:dyDescent="0.25">
      <c r="G472" s="53" t="s">
        <v>596</v>
      </c>
    </row>
    <row r="473" spans="7:7" x14ac:dyDescent="0.25">
      <c r="G473" s="53" t="s">
        <v>597</v>
      </c>
    </row>
    <row r="474" spans="7:7" x14ac:dyDescent="0.25">
      <c r="G474" s="53" t="s">
        <v>598</v>
      </c>
    </row>
    <row r="475" spans="7:7" x14ac:dyDescent="0.25">
      <c r="G475" s="53" t="s">
        <v>599</v>
      </c>
    </row>
    <row r="476" spans="7:7" x14ac:dyDescent="0.25">
      <c r="G476" s="53" t="s">
        <v>600</v>
      </c>
    </row>
    <row r="477" spans="7:7" x14ac:dyDescent="0.25">
      <c r="G477" s="53" t="s">
        <v>601</v>
      </c>
    </row>
    <row r="478" spans="7:7" x14ac:dyDescent="0.25">
      <c r="G478" s="53" t="s">
        <v>602</v>
      </c>
    </row>
    <row r="479" spans="7:7" x14ac:dyDescent="0.25">
      <c r="G479" s="53" t="s">
        <v>603</v>
      </c>
    </row>
    <row r="480" spans="7:7" x14ac:dyDescent="0.25">
      <c r="G480" s="53" t="s">
        <v>604</v>
      </c>
    </row>
    <row r="481" spans="7:7" x14ac:dyDescent="0.25">
      <c r="G481" s="53" t="s">
        <v>605</v>
      </c>
    </row>
    <row r="482" spans="7:7" x14ac:dyDescent="0.25">
      <c r="G482" s="53" t="s">
        <v>606</v>
      </c>
    </row>
    <row r="483" spans="7:7" x14ac:dyDescent="0.25">
      <c r="G483" s="53" t="s">
        <v>607</v>
      </c>
    </row>
    <row r="484" spans="7:7" x14ac:dyDescent="0.25">
      <c r="G484" s="53" t="s">
        <v>608</v>
      </c>
    </row>
    <row r="485" spans="7:7" x14ac:dyDescent="0.25">
      <c r="G485" s="53" t="s">
        <v>609</v>
      </c>
    </row>
    <row r="486" spans="7:7" x14ac:dyDescent="0.25">
      <c r="G486" s="53" t="s">
        <v>610</v>
      </c>
    </row>
    <row r="487" spans="7:7" x14ac:dyDescent="0.25">
      <c r="G487" s="53" t="s">
        <v>610</v>
      </c>
    </row>
    <row r="488" spans="7:7" x14ac:dyDescent="0.25">
      <c r="G488" s="53" t="s">
        <v>611</v>
      </c>
    </row>
    <row r="489" spans="7:7" x14ac:dyDescent="0.25">
      <c r="G489" s="53" t="s">
        <v>612</v>
      </c>
    </row>
    <row r="490" spans="7:7" x14ac:dyDescent="0.25">
      <c r="G490" s="53" t="s">
        <v>613</v>
      </c>
    </row>
    <row r="491" spans="7:7" x14ac:dyDescent="0.25">
      <c r="G491" s="53" t="s">
        <v>614</v>
      </c>
    </row>
    <row r="492" spans="7:7" x14ac:dyDescent="0.25">
      <c r="G492" s="53" t="s">
        <v>615</v>
      </c>
    </row>
    <row r="493" spans="7:7" x14ac:dyDescent="0.25">
      <c r="G493" s="53" t="s">
        <v>616</v>
      </c>
    </row>
    <row r="494" spans="7:7" x14ac:dyDescent="0.25">
      <c r="G494" s="53" t="s">
        <v>617</v>
      </c>
    </row>
    <row r="495" spans="7:7" x14ac:dyDescent="0.25">
      <c r="G495" s="53" t="s">
        <v>618</v>
      </c>
    </row>
    <row r="496" spans="7:7" x14ac:dyDescent="0.25">
      <c r="G496" s="53" t="s">
        <v>619</v>
      </c>
    </row>
    <row r="497" spans="7:7" x14ac:dyDescent="0.25">
      <c r="G497" s="53" t="s">
        <v>620</v>
      </c>
    </row>
    <row r="498" spans="7:7" x14ac:dyDescent="0.25">
      <c r="G498" s="53" t="s">
        <v>621</v>
      </c>
    </row>
    <row r="499" spans="7:7" x14ac:dyDescent="0.25">
      <c r="G499" s="53" t="s">
        <v>621</v>
      </c>
    </row>
    <row r="500" spans="7:7" x14ac:dyDescent="0.25">
      <c r="G500" s="53" t="s">
        <v>621</v>
      </c>
    </row>
    <row r="501" spans="7:7" x14ac:dyDescent="0.25">
      <c r="G501" s="53" t="s">
        <v>621</v>
      </c>
    </row>
    <row r="502" spans="7:7" x14ac:dyDescent="0.25">
      <c r="G502" s="53" t="s">
        <v>622</v>
      </c>
    </row>
    <row r="503" spans="7:7" x14ac:dyDescent="0.25">
      <c r="G503" s="53" t="s">
        <v>623</v>
      </c>
    </row>
    <row r="504" spans="7:7" x14ac:dyDescent="0.25">
      <c r="G504" s="53" t="s">
        <v>623</v>
      </c>
    </row>
    <row r="505" spans="7:7" x14ac:dyDescent="0.25">
      <c r="G505" s="53" t="s">
        <v>624</v>
      </c>
    </row>
    <row r="506" spans="7:7" x14ac:dyDescent="0.25">
      <c r="G506" s="53" t="s">
        <v>624</v>
      </c>
    </row>
    <row r="507" spans="7:7" x14ac:dyDescent="0.25">
      <c r="G507" s="53" t="s">
        <v>624</v>
      </c>
    </row>
    <row r="508" spans="7:7" x14ac:dyDescent="0.25">
      <c r="G508" s="53" t="s">
        <v>625</v>
      </c>
    </row>
    <row r="509" spans="7:7" x14ac:dyDescent="0.25">
      <c r="G509" s="53" t="s">
        <v>626</v>
      </c>
    </row>
    <row r="510" spans="7:7" x14ac:dyDescent="0.25">
      <c r="G510" s="53" t="s">
        <v>627</v>
      </c>
    </row>
    <row r="511" spans="7:7" x14ac:dyDescent="0.25">
      <c r="G511" s="53" t="s">
        <v>628</v>
      </c>
    </row>
    <row r="512" spans="7:7" x14ac:dyDescent="0.25">
      <c r="G512" s="53" t="s">
        <v>629</v>
      </c>
    </row>
    <row r="513" spans="7:7" x14ac:dyDescent="0.25">
      <c r="G513" s="53" t="s">
        <v>630</v>
      </c>
    </row>
    <row r="514" spans="7:7" x14ac:dyDescent="0.25">
      <c r="G514" s="53" t="s">
        <v>631</v>
      </c>
    </row>
    <row r="515" spans="7:7" x14ac:dyDescent="0.25">
      <c r="G515" s="53" t="s">
        <v>632</v>
      </c>
    </row>
    <row r="516" spans="7:7" x14ac:dyDescent="0.25">
      <c r="G516" s="53" t="s">
        <v>633</v>
      </c>
    </row>
    <row r="517" spans="7:7" x14ac:dyDescent="0.25">
      <c r="G517" s="53" t="s">
        <v>634</v>
      </c>
    </row>
    <row r="518" spans="7:7" x14ac:dyDescent="0.25">
      <c r="G518" s="53" t="s">
        <v>635</v>
      </c>
    </row>
    <row r="519" spans="7:7" x14ac:dyDescent="0.25">
      <c r="G519" s="53" t="s">
        <v>636</v>
      </c>
    </row>
    <row r="520" spans="7:7" x14ac:dyDescent="0.25">
      <c r="G520" s="53" t="s">
        <v>637</v>
      </c>
    </row>
    <row r="521" spans="7:7" x14ac:dyDescent="0.25">
      <c r="G521" s="53" t="s">
        <v>638</v>
      </c>
    </row>
    <row r="522" spans="7:7" x14ac:dyDescent="0.25">
      <c r="G522" s="53" t="s">
        <v>639</v>
      </c>
    </row>
    <row r="523" spans="7:7" x14ac:dyDescent="0.25">
      <c r="G523" s="53" t="s">
        <v>640</v>
      </c>
    </row>
    <row r="524" spans="7:7" x14ac:dyDescent="0.25">
      <c r="G524" s="53" t="s">
        <v>641</v>
      </c>
    </row>
    <row r="525" spans="7:7" x14ac:dyDescent="0.25">
      <c r="G525" s="53" t="s">
        <v>642</v>
      </c>
    </row>
    <row r="526" spans="7:7" x14ac:dyDescent="0.25">
      <c r="G526" s="53" t="s">
        <v>643</v>
      </c>
    </row>
    <row r="527" spans="7:7" x14ac:dyDescent="0.25">
      <c r="G527" s="53" t="s">
        <v>644</v>
      </c>
    </row>
    <row r="528" spans="7:7" x14ac:dyDescent="0.25">
      <c r="G528" s="53" t="s">
        <v>645</v>
      </c>
    </row>
    <row r="529" spans="7:7" x14ac:dyDescent="0.25">
      <c r="G529" s="53" t="s">
        <v>646</v>
      </c>
    </row>
    <row r="530" spans="7:7" x14ac:dyDescent="0.25">
      <c r="G530" s="53" t="s">
        <v>647</v>
      </c>
    </row>
    <row r="531" spans="7:7" x14ac:dyDescent="0.25">
      <c r="G531" s="53" t="s">
        <v>648</v>
      </c>
    </row>
    <row r="532" spans="7:7" x14ac:dyDescent="0.25">
      <c r="G532" s="53" t="s">
        <v>649</v>
      </c>
    </row>
    <row r="533" spans="7:7" x14ac:dyDescent="0.25">
      <c r="G533" s="53" t="s">
        <v>650</v>
      </c>
    </row>
    <row r="534" spans="7:7" x14ac:dyDescent="0.25">
      <c r="G534" s="53" t="s">
        <v>651</v>
      </c>
    </row>
    <row r="535" spans="7:7" x14ac:dyDescent="0.25">
      <c r="G535" s="53" t="s">
        <v>652</v>
      </c>
    </row>
    <row r="536" spans="7:7" x14ac:dyDescent="0.25">
      <c r="G536" s="53" t="s">
        <v>653</v>
      </c>
    </row>
    <row r="537" spans="7:7" x14ac:dyDescent="0.25">
      <c r="G537" s="53" t="s">
        <v>654</v>
      </c>
    </row>
    <row r="538" spans="7:7" x14ac:dyDescent="0.25">
      <c r="G538" s="53" t="s">
        <v>655</v>
      </c>
    </row>
    <row r="539" spans="7:7" x14ac:dyDescent="0.25">
      <c r="G539" s="53" t="s">
        <v>656</v>
      </c>
    </row>
    <row r="540" spans="7:7" x14ac:dyDescent="0.25">
      <c r="G540" s="53" t="s">
        <v>657</v>
      </c>
    </row>
    <row r="541" spans="7:7" x14ac:dyDescent="0.25">
      <c r="G541" s="53" t="s">
        <v>658</v>
      </c>
    </row>
    <row r="542" spans="7:7" x14ac:dyDescent="0.25">
      <c r="G542" s="53" t="s">
        <v>659</v>
      </c>
    </row>
    <row r="543" spans="7:7" x14ac:dyDescent="0.25">
      <c r="G543" s="53" t="s">
        <v>660</v>
      </c>
    </row>
    <row r="544" spans="7:7" x14ac:dyDescent="0.25">
      <c r="G544" s="53" t="s">
        <v>661</v>
      </c>
    </row>
    <row r="545" spans="7:7" x14ac:dyDescent="0.25">
      <c r="G545" s="53" t="s">
        <v>662</v>
      </c>
    </row>
    <row r="546" spans="7:7" x14ac:dyDescent="0.25">
      <c r="G546" s="53" t="s">
        <v>663</v>
      </c>
    </row>
    <row r="547" spans="7:7" x14ac:dyDescent="0.25">
      <c r="G547" s="53" t="s">
        <v>663</v>
      </c>
    </row>
    <row r="548" spans="7:7" x14ac:dyDescent="0.25">
      <c r="G548" s="53" t="s">
        <v>664</v>
      </c>
    </row>
    <row r="549" spans="7:7" x14ac:dyDescent="0.25">
      <c r="G549" s="53" t="s">
        <v>155</v>
      </c>
    </row>
    <row r="550" spans="7:7" x14ac:dyDescent="0.25">
      <c r="G550" s="53" t="s">
        <v>665</v>
      </c>
    </row>
    <row r="551" spans="7:7" x14ac:dyDescent="0.25">
      <c r="G551" s="53" t="s">
        <v>666</v>
      </c>
    </row>
    <row r="552" spans="7:7" x14ac:dyDescent="0.25">
      <c r="G552" s="53" t="s">
        <v>667</v>
      </c>
    </row>
    <row r="553" spans="7:7" x14ac:dyDescent="0.25">
      <c r="G553" s="53" t="s">
        <v>668</v>
      </c>
    </row>
    <row r="554" spans="7:7" x14ac:dyDescent="0.25">
      <c r="G554" s="53" t="s">
        <v>669</v>
      </c>
    </row>
    <row r="555" spans="7:7" x14ac:dyDescent="0.25">
      <c r="G555" s="53" t="s">
        <v>670</v>
      </c>
    </row>
    <row r="556" spans="7:7" x14ac:dyDescent="0.25">
      <c r="G556" s="53" t="s">
        <v>671</v>
      </c>
    </row>
    <row r="557" spans="7:7" x14ac:dyDescent="0.25">
      <c r="G557" s="53" t="s">
        <v>672</v>
      </c>
    </row>
    <row r="558" spans="7:7" x14ac:dyDescent="0.25">
      <c r="G558" s="53" t="s">
        <v>673</v>
      </c>
    </row>
    <row r="559" spans="7:7" x14ac:dyDescent="0.25">
      <c r="G559" s="53" t="s">
        <v>674</v>
      </c>
    </row>
    <row r="560" spans="7:7" x14ac:dyDescent="0.25">
      <c r="G560" s="53" t="s">
        <v>675</v>
      </c>
    </row>
    <row r="561" spans="7:7" x14ac:dyDescent="0.25">
      <c r="G561" s="53" t="s">
        <v>676</v>
      </c>
    </row>
    <row r="562" spans="7:7" x14ac:dyDescent="0.25">
      <c r="G562" s="53" t="s">
        <v>677</v>
      </c>
    </row>
    <row r="563" spans="7:7" x14ac:dyDescent="0.25">
      <c r="G563" s="53" t="s">
        <v>678</v>
      </c>
    </row>
    <row r="564" spans="7:7" x14ac:dyDescent="0.25">
      <c r="G564" s="53" t="s">
        <v>679</v>
      </c>
    </row>
    <row r="565" spans="7:7" x14ac:dyDescent="0.25">
      <c r="G565" s="53" t="s">
        <v>680</v>
      </c>
    </row>
    <row r="566" spans="7:7" x14ac:dyDescent="0.25">
      <c r="G566" s="53" t="s">
        <v>681</v>
      </c>
    </row>
    <row r="567" spans="7:7" x14ac:dyDescent="0.25">
      <c r="G567" s="53" t="s">
        <v>682</v>
      </c>
    </row>
    <row r="568" spans="7:7" x14ac:dyDescent="0.25">
      <c r="G568" s="53" t="s">
        <v>683</v>
      </c>
    </row>
    <row r="569" spans="7:7" x14ac:dyDescent="0.25">
      <c r="G569" s="53" t="s">
        <v>684</v>
      </c>
    </row>
    <row r="570" spans="7:7" x14ac:dyDescent="0.25">
      <c r="G570" s="53" t="s">
        <v>685</v>
      </c>
    </row>
    <row r="571" spans="7:7" x14ac:dyDescent="0.25">
      <c r="G571" s="53" t="s">
        <v>686</v>
      </c>
    </row>
    <row r="572" spans="7:7" x14ac:dyDescent="0.25">
      <c r="G572" s="53" t="s">
        <v>687</v>
      </c>
    </row>
    <row r="573" spans="7:7" x14ac:dyDescent="0.25">
      <c r="G573" s="53" t="s">
        <v>688</v>
      </c>
    </row>
    <row r="574" spans="7:7" x14ac:dyDescent="0.25">
      <c r="G574" s="53" t="s">
        <v>688</v>
      </c>
    </row>
    <row r="575" spans="7:7" x14ac:dyDescent="0.25">
      <c r="G575" s="53" t="s">
        <v>689</v>
      </c>
    </row>
    <row r="576" spans="7:7" x14ac:dyDescent="0.25">
      <c r="G576" s="53" t="s">
        <v>690</v>
      </c>
    </row>
    <row r="577" spans="7:7" x14ac:dyDescent="0.25">
      <c r="G577" s="53" t="s">
        <v>691</v>
      </c>
    </row>
    <row r="578" spans="7:7" x14ac:dyDescent="0.25">
      <c r="G578" s="53" t="s">
        <v>692</v>
      </c>
    </row>
    <row r="579" spans="7:7" x14ac:dyDescent="0.25">
      <c r="G579" s="53" t="s">
        <v>156</v>
      </c>
    </row>
    <row r="580" spans="7:7" x14ac:dyDescent="0.25">
      <c r="G580" s="53" t="s">
        <v>693</v>
      </c>
    </row>
    <row r="581" spans="7:7" x14ac:dyDescent="0.25">
      <c r="G581" s="53" t="s">
        <v>694</v>
      </c>
    </row>
    <row r="582" spans="7:7" x14ac:dyDescent="0.25">
      <c r="G582" s="53" t="s">
        <v>695</v>
      </c>
    </row>
    <row r="583" spans="7:7" x14ac:dyDescent="0.25">
      <c r="G583" s="53" t="s">
        <v>696</v>
      </c>
    </row>
    <row r="584" spans="7:7" x14ac:dyDescent="0.25">
      <c r="G584" s="53" t="s">
        <v>697</v>
      </c>
    </row>
    <row r="585" spans="7:7" x14ac:dyDescent="0.25">
      <c r="G585" s="53" t="s">
        <v>698</v>
      </c>
    </row>
    <row r="586" spans="7:7" x14ac:dyDescent="0.25">
      <c r="G586" s="53" t="s">
        <v>699</v>
      </c>
    </row>
    <row r="587" spans="7:7" x14ac:dyDescent="0.25">
      <c r="G587" s="53" t="s">
        <v>700</v>
      </c>
    </row>
    <row r="588" spans="7:7" x14ac:dyDescent="0.25">
      <c r="G588" s="53" t="s">
        <v>701</v>
      </c>
    </row>
    <row r="589" spans="7:7" x14ac:dyDescent="0.25">
      <c r="G589" s="53" t="s">
        <v>702</v>
      </c>
    </row>
    <row r="590" spans="7:7" x14ac:dyDescent="0.25">
      <c r="G590" s="53" t="s">
        <v>703</v>
      </c>
    </row>
    <row r="591" spans="7:7" x14ac:dyDescent="0.25">
      <c r="G591" s="53" t="s">
        <v>704</v>
      </c>
    </row>
    <row r="592" spans="7:7" x14ac:dyDescent="0.25">
      <c r="G592" s="53" t="s">
        <v>705</v>
      </c>
    </row>
    <row r="593" spans="7:7" x14ac:dyDescent="0.25">
      <c r="G593" s="53" t="s">
        <v>706</v>
      </c>
    </row>
    <row r="594" spans="7:7" x14ac:dyDescent="0.25">
      <c r="G594" s="53" t="s">
        <v>707</v>
      </c>
    </row>
    <row r="595" spans="7:7" x14ac:dyDescent="0.25">
      <c r="G595" s="53" t="s">
        <v>707</v>
      </c>
    </row>
    <row r="596" spans="7:7" x14ac:dyDescent="0.25">
      <c r="G596" s="53" t="s">
        <v>708</v>
      </c>
    </row>
    <row r="597" spans="7:7" x14ac:dyDescent="0.25">
      <c r="G597" s="53" t="s">
        <v>709</v>
      </c>
    </row>
    <row r="598" spans="7:7" x14ac:dyDescent="0.25">
      <c r="G598" s="53" t="s">
        <v>710</v>
      </c>
    </row>
    <row r="599" spans="7:7" x14ac:dyDescent="0.25">
      <c r="G599" s="53" t="s">
        <v>711</v>
      </c>
    </row>
    <row r="600" spans="7:7" x14ac:dyDescent="0.25">
      <c r="G600" s="53" t="s">
        <v>711</v>
      </c>
    </row>
    <row r="601" spans="7:7" x14ac:dyDescent="0.25">
      <c r="G601" s="53" t="s">
        <v>712</v>
      </c>
    </row>
    <row r="602" spans="7:7" x14ac:dyDescent="0.25">
      <c r="G602" s="53" t="s">
        <v>713</v>
      </c>
    </row>
    <row r="603" spans="7:7" x14ac:dyDescent="0.25">
      <c r="G603" s="53" t="s">
        <v>714</v>
      </c>
    </row>
    <row r="604" spans="7:7" x14ac:dyDescent="0.25">
      <c r="G604" s="53" t="s">
        <v>715</v>
      </c>
    </row>
    <row r="605" spans="7:7" x14ac:dyDescent="0.25">
      <c r="G605" s="53" t="s">
        <v>716</v>
      </c>
    </row>
    <row r="606" spans="7:7" x14ac:dyDescent="0.25">
      <c r="G606" s="53" t="s">
        <v>717</v>
      </c>
    </row>
    <row r="607" spans="7:7" x14ac:dyDescent="0.25">
      <c r="G607" s="53" t="s">
        <v>718</v>
      </c>
    </row>
    <row r="608" spans="7:7" x14ac:dyDescent="0.25">
      <c r="G608" s="53" t="s">
        <v>718</v>
      </c>
    </row>
    <row r="609" spans="7:7" x14ac:dyDescent="0.25">
      <c r="G609" s="53" t="s">
        <v>718</v>
      </c>
    </row>
    <row r="610" spans="7:7" x14ac:dyDescent="0.25">
      <c r="G610" s="53" t="s">
        <v>719</v>
      </c>
    </row>
    <row r="611" spans="7:7" x14ac:dyDescent="0.25">
      <c r="G611" s="53" t="s">
        <v>720</v>
      </c>
    </row>
    <row r="612" spans="7:7" x14ac:dyDescent="0.25">
      <c r="G612" s="53" t="s">
        <v>721</v>
      </c>
    </row>
    <row r="613" spans="7:7" x14ac:dyDescent="0.25">
      <c r="G613" s="53" t="s">
        <v>722</v>
      </c>
    </row>
    <row r="614" spans="7:7" x14ac:dyDescent="0.25">
      <c r="G614" s="53" t="s">
        <v>723</v>
      </c>
    </row>
    <row r="615" spans="7:7" x14ac:dyDescent="0.25">
      <c r="G615" s="53" t="s">
        <v>149</v>
      </c>
    </row>
    <row r="616" spans="7:7" x14ac:dyDescent="0.25">
      <c r="G616" s="53" t="s">
        <v>724</v>
      </c>
    </row>
    <row r="617" spans="7:7" x14ac:dyDescent="0.25">
      <c r="G617" s="53" t="s">
        <v>725</v>
      </c>
    </row>
    <row r="618" spans="7:7" x14ac:dyDescent="0.25">
      <c r="G618" s="53" t="s">
        <v>726</v>
      </c>
    </row>
    <row r="619" spans="7:7" x14ac:dyDescent="0.25">
      <c r="G619" s="53" t="s">
        <v>727</v>
      </c>
    </row>
    <row r="620" spans="7:7" x14ac:dyDescent="0.25">
      <c r="G620" s="53" t="s">
        <v>728</v>
      </c>
    </row>
    <row r="621" spans="7:7" x14ac:dyDescent="0.25">
      <c r="G621" s="53" t="s">
        <v>729</v>
      </c>
    </row>
    <row r="622" spans="7:7" x14ac:dyDescent="0.25">
      <c r="G622" s="53" t="s">
        <v>730</v>
      </c>
    </row>
    <row r="623" spans="7:7" x14ac:dyDescent="0.25">
      <c r="G623" s="53" t="s">
        <v>731</v>
      </c>
    </row>
    <row r="624" spans="7:7" x14ac:dyDescent="0.25">
      <c r="G624" s="53" t="s">
        <v>732</v>
      </c>
    </row>
    <row r="625" spans="7:7" x14ac:dyDescent="0.25">
      <c r="G625" s="53" t="s">
        <v>733</v>
      </c>
    </row>
    <row r="626" spans="7:7" x14ac:dyDescent="0.25">
      <c r="G626" s="53" t="s">
        <v>734</v>
      </c>
    </row>
    <row r="627" spans="7:7" x14ac:dyDescent="0.25">
      <c r="G627" s="53" t="s">
        <v>735</v>
      </c>
    </row>
    <row r="628" spans="7:7" x14ac:dyDescent="0.25">
      <c r="G628" s="53" t="s">
        <v>736</v>
      </c>
    </row>
    <row r="629" spans="7:7" x14ac:dyDescent="0.25">
      <c r="G629" s="53" t="s">
        <v>737</v>
      </c>
    </row>
    <row r="630" spans="7:7" x14ac:dyDescent="0.25">
      <c r="G630" s="53" t="s">
        <v>738</v>
      </c>
    </row>
    <row r="631" spans="7:7" x14ac:dyDescent="0.25">
      <c r="G631" s="53" t="s">
        <v>739</v>
      </c>
    </row>
    <row r="632" spans="7:7" x14ac:dyDescent="0.25">
      <c r="G632" s="53" t="s">
        <v>740</v>
      </c>
    </row>
    <row r="633" spans="7:7" x14ac:dyDescent="0.25">
      <c r="G633" s="53" t="s">
        <v>741</v>
      </c>
    </row>
    <row r="634" spans="7:7" x14ac:dyDescent="0.25">
      <c r="G634" s="53" t="s">
        <v>742</v>
      </c>
    </row>
    <row r="635" spans="7:7" x14ac:dyDescent="0.25">
      <c r="G635" s="53" t="s">
        <v>743</v>
      </c>
    </row>
    <row r="636" spans="7:7" x14ac:dyDescent="0.25">
      <c r="G636" s="53" t="s">
        <v>744</v>
      </c>
    </row>
    <row r="637" spans="7:7" x14ac:dyDescent="0.25">
      <c r="G637" s="53" t="s">
        <v>745</v>
      </c>
    </row>
    <row r="638" spans="7:7" x14ac:dyDescent="0.25">
      <c r="G638" s="53" t="s">
        <v>746</v>
      </c>
    </row>
    <row r="639" spans="7:7" x14ac:dyDescent="0.25">
      <c r="G639" s="53" t="s">
        <v>747</v>
      </c>
    </row>
    <row r="640" spans="7:7" x14ac:dyDescent="0.25">
      <c r="G640" s="53" t="s">
        <v>748</v>
      </c>
    </row>
    <row r="641" spans="7:7" x14ac:dyDescent="0.25">
      <c r="G641" s="53" t="s">
        <v>749</v>
      </c>
    </row>
    <row r="642" spans="7:7" x14ac:dyDescent="0.25">
      <c r="G642" s="53" t="s">
        <v>750</v>
      </c>
    </row>
    <row r="643" spans="7:7" x14ac:dyDescent="0.25">
      <c r="G643" s="53" t="s">
        <v>751</v>
      </c>
    </row>
    <row r="644" spans="7:7" x14ac:dyDescent="0.25">
      <c r="G644" s="53" t="s">
        <v>752</v>
      </c>
    </row>
    <row r="645" spans="7:7" x14ac:dyDescent="0.25">
      <c r="G645" s="53" t="s">
        <v>753</v>
      </c>
    </row>
    <row r="646" spans="7:7" x14ac:dyDescent="0.25">
      <c r="G646" s="53" t="s">
        <v>754</v>
      </c>
    </row>
    <row r="647" spans="7:7" x14ac:dyDescent="0.25">
      <c r="G647" s="53" t="s">
        <v>755</v>
      </c>
    </row>
    <row r="648" spans="7:7" x14ac:dyDescent="0.25">
      <c r="G648" s="53" t="s">
        <v>756</v>
      </c>
    </row>
    <row r="649" spans="7:7" x14ac:dyDescent="0.25">
      <c r="G649" s="53" t="s">
        <v>757</v>
      </c>
    </row>
    <row r="650" spans="7:7" x14ac:dyDescent="0.25">
      <c r="G650" s="53" t="s">
        <v>758</v>
      </c>
    </row>
    <row r="651" spans="7:7" x14ac:dyDescent="0.25">
      <c r="G651" s="53" t="s">
        <v>759</v>
      </c>
    </row>
    <row r="652" spans="7:7" x14ac:dyDescent="0.25">
      <c r="G652" s="53" t="s">
        <v>760</v>
      </c>
    </row>
    <row r="653" spans="7:7" x14ac:dyDescent="0.25">
      <c r="G653" s="53" t="s">
        <v>761</v>
      </c>
    </row>
    <row r="654" spans="7:7" x14ac:dyDescent="0.25">
      <c r="G654" s="53" t="s">
        <v>762</v>
      </c>
    </row>
    <row r="655" spans="7:7" x14ac:dyDescent="0.25">
      <c r="G655" s="53" t="s">
        <v>763</v>
      </c>
    </row>
    <row r="656" spans="7:7" x14ac:dyDescent="0.25">
      <c r="G656" s="53" t="s">
        <v>763</v>
      </c>
    </row>
    <row r="657" spans="7:7" x14ac:dyDescent="0.25">
      <c r="G657" s="53" t="s">
        <v>764</v>
      </c>
    </row>
    <row r="658" spans="7:7" x14ac:dyDescent="0.25">
      <c r="G658" s="53" t="s">
        <v>765</v>
      </c>
    </row>
    <row r="659" spans="7:7" x14ac:dyDescent="0.25">
      <c r="G659" s="53" t="s">
        <v>766</v>
      </c>
    </row>
    <row r="660" spans="7:7" x14ac:dyDescent="0.25">
      <c r="G660" s="53" t="s">
        <v>767</v>
      </c>
    </row>
    <row r="661" spans="7:7" x14ac:dyDescent="0.25">
      <c r="G661" s="53" t="s">
        <v>768</v>
      </c>
    </row>
    <row r="662" spans="7:7" x14ac:dyDescent="0.25">
      <c r="G662" s="53" t="s">
        <v>769</v>
      </c>
    </row>
    <row r="663" spans="7:7" x14ac:dyDescent="0.25">
      <c r="G663" s="53" t="s">
        <v>770</v>
      </c>
    </row>
    <row r="664" spans="7:7" x14ac:dyDescent="0.25">
      <c r="G664" s="53" t="s">
        <v>771</v>
      </c>
    </row>
    <row r="665" spans="7:7" x14ac:dyDescent="0.25">
      <c r="G665" s="53" t="s">
        <v>772</v>
      </c>
    </row>
    <row r="666" spans="7:7" x14ac:dyDescent="0.25">
      <c r="G666" s="53" t="s">
        <v>773</v>
      </c>
    </row>
    <row r="667" spans="7:7" x14ac:dyDescent="0.25">
      <c r="G667" s="53" t="s">
        <v>774</v>
      </c>
    </row>
    <row r="668" spans="7:7" x14ac:dyDescent="0.25">
      <c r="G668" s="53" t="s">
        <v>775</v>
      </c>
    </row>
    <row r="669" spans="7:7" x14ac:dyDescent="0.25">
      <c r="G669" s="53" t="s">
        <v>776</v>
      </c>
    </row>
    <row r="670" spans="7:7" x14ac:dyDescent="0.25">
      <c r="G670" s="53" t="s">
        <v>777</v>
      </c>
    </row>
    <row r="671" spans="7:7" x14ac:dyDescent="0.25">
      <c r="G671" s="53" t="s">
        <v>778</v>
      </c>
    </row>
    <row r="672" spans="7:7" x14ac:dyDescent="0.25">
      <c r="G672" s="53" t="s">
        <v>162</v>
      </c>
    </row>
    <row r="673" spans="7:7" x14ac:dyDescent="0.25">
      <c r="G673" s="53" t="s">
        <v>779</v>
      </c>
    </row>
    <row r="674" spans="7:7" x14ac:dyDescent="0.25">
      <c r="G674" s="53" t="s">
        <v>780</v>
      </c>
    </row>
    <row r="675" spans="7:7" x14ac:dyDescent="0.25">
      <c r="G675" s="53" t="s">
        <v>781</v>
      </c>
    </row>
    <row r="676" spans="7:7" x14ac:dyDescent="0.25">
      <c r="G676" s="53" t="s">
        <v>782</v>
      </c>
    </row>
    <row r="677" spans="7:7" x14ac:dyDescent="0.25">
      <c r="G677" s="53" t="s">
        <v>783</v>
      </c>
    </row>
    <row r="678" spans="7:7" x14ac:dyDescent="0.25">
      <c r="G678" s="53" t="s">
        <v>784</v>
      </c>
    </row>
    <row r="679" spans="7:7" x14ac:dyDescent="0.25">
      <c r="G679" s="53" t="s">
        <v>785</v>
      </c>
    </row>
    <row r="680" spans="7:7" x14ac:dyDescent="0.25">
      <c r="G680" s="53" t="s">
        <v>786</v>
      </c>
    </row>
    <row r="681" spans="7:7" x14ac:dyDescent="0.25">
      <c r="G681" s="53" t="s">
        <v>787</v>
      </c>
    </row>
    <row r="682" spans="7:7" x14ac:dyDescent="0.25">
      <c r="G682" s="53" t="s">
        <v>788</v>
      </c>
    </row>
    <row r="683" spans="7:7" x14ac:dyDescent="0.25">
      <c r="G683" s="53" t="s">
        <v>152</v>
      </c>
    </row>
    <row r="684" spans="7:7" x14ac:dyDescent="0.25">
      <c r="G684" s="53" t="s">
        <v>789</v>
      </c>
    </row>
    <row r="685" spans="7:7" x14ac:dyDescent="0.25">
      <c r="G685" s="53" t="s">
        <v>790</v>
      </c>
    </row>
    <row r="686" spans="7:7" x14ac:dyDescent="0.25">
      <c r="G686" s="53" t="s">
        <v>791</v>
      </c>
    </row>
    <row r="687" spans="7:7" x14ac:dyDescent="0.25">
      <c r="G687" s="53" t="s">
        <v>792</v>
      </c>
    </row>
    <row r="688" spans="7:7" x14ac:dyDescent="0.25">
      <c r="G688" s="53" t="s">
        <v>793</v>
      </c>
    </row>
    <row r="689" spans="7:7" x14ac:dyDescent="0.25">
      <c r="G689" s="53" t="s">
        <v>794</v>
      </c>
    </row>
    <row r="690" spans="7:7" x14ac:dyDescent="0.25">
      <c r="G690" s="53" t="s">
        <v>795</v>
      </c>
    </row>
    <row r="691" spans="7:7" x14ac:dyDescent="0.25">
      <c r="G691" s="53" t="s">
        <v>796</v>
      </c>
    </row>
    <row r="692" spans="7:7" x14ac:dyDescent="0.25">
      <c r="G692" s="53" t="s">
        <v>797</v>
      </c>
    </row>
    <row r="693" spans="7:7" x14ac:dyDescent="0.25">
      <c r="G693" s="53" t="s">
        <v>798</v>
      </c>
    </row>
    <row r="694" spans="7:7" x14ac:dyDescent="0.25">
      <c r="G694" s="53" t="s">
        <v>799</v>
      </c>
    </row>
    <row r="695" spans="7:7" x14ac:dyDescent="0.25">
      <c r="G695" s="53" t="s">
        <v>800</v>
      </c>
    </row>
    <row r="696" spans="7:7" x14ac:dyDescent="0.25">
      <c r="G696" s="53" t="s">
        <v>801</v>
      </c>
    </row>
    <row r="697" spans="7:7" x14ac:dyDescent="0.25">
      <c r="G697" s="53" t="s">
        <v>802</v>
      </c>
    </row>
    <row r="698" spans="7:7" x14ac:dyDescent="0.25">
      <c r="G698" s="53" t="s">
        <v>803</v>
      </c>
    </row>
    <row r="699" spans="7:7" x14ac:dyDescent="0.25">
      <c r="G699" s="53" t="s">
        <v>804</v>
      </c>
    </row>
    <row r="700" spans="7:7" x14ac:dyDescent="0.25">
      <c r="G700" s="53" t="s">
        <v>805</v>
      </c>
    </row>
    <row r="701" spans="7:7" x14ac:dyDescent="0.25">
      <c r="G701" s="53" t="s">
        <v>806</v>
      </c>
    </row>
    <row r="702" spans="7:7" x14ac:dyDescent="0.25">
      <c r="G702" s="53" t="s">
        <v>807</v>
      </c>
    </row>
    <row r="703" spans="7:7" x14ac:dyDescent="0.25">
      <c r="G703" s="53" t="s">
        <v>808</v>
      </c>
    </row>
    <row r="704" spans="7:7" x14ac:dyDescent="0.25">
      <c r="G704" s="53" t="s">
        <v>809</v>
      </c>
    </row>
    <row r="705" spans="7:7" x14ac:dyDescent="0.25">
      <c r="G705" s="53" t="s">
        <v>810</v>
      </c>
    </row>
    <row r="706" spans="7:7" x14ac:dyDescent="0.25">
      <c r="G706" s="53" t="s">
        <v>811</v>
      </c>
    </row>
    <row r="707" spans="7:7" x14ac:dyDescent="0.25">
      <c r="G707" s="53" t="s">
        <v>812</v>
      </c>
    </row>
    <row r="708" spans="7:7" x14ac:dyDescent="0.25">
      <c r="G708" s="53" t="s">
        <v>813</v>
      </c>
    </row>
    <row r="709" spans="7:7" x14ac:dyDescent="0.25">
      <c r="G709" s="53" t="s">
        <v>814</v>
      </c>
    </row>
    <row r="710" spans="7:7" x14ac:dyDescent="0.25">
      <c r="G710" s="53" t="s">
        <v>814</v>
      </c>
    </row>
    <row r="711" spans="7:7" x14ac:dyDescent="0.25">
      <c r="G711" s="53" t="s">
        <v>815</v>
      </c>
    </row>
    <row r="712" spans="7:7" x14ac:dyDescent="0.25">
      <c r="G712" s="53" t="s">
        <v>816</v>
      </c>
    </row>
    <row r="713" spans="7:7" x14ac:dyDescent="0.25">
      <c r="G713" s="53" t="s">
        <v>817</v>
      </c>
    </row>
    <row r="714" spans="7:7" x14ac:dyDescent="0.25">
      <c r="G714" s="53" t="s">
        <v>818</v>
      </c>
    </row>
    <row r="715" spans="7:7" x14ac:dyDescent="0.25">
      <c r="G715" s="53" t="s">
        <v>819</v>
      </c>
    </row>
    <row r="716" spans="7:7" x14ac:dyDescent="0.25">
      <c r="G716" s="53" t="s">
        <v>820</v>
      </c>
    </row>
    <row r="717" spans="7:7" x14ac:dyDescent="0.25">
      <c r="G717" s="53" t="s">
        <v>821</v>
      </c>
    </row>
    <row r="718" spans="7:7" x14ac:dyDescent="0.25">
      <c r="G718" s="53" t="s">
        <v>822</v>
      </c>
    </row>
    <row r="719" spans="7:7" x14ac:dyDescent="0.25">
      <c r="G719" s="53" t="s">
        <v>823</v>
      </c>
    </row>
    <row r="720" spans="7:7" x14ac:dyDescent="0.25">
      <c r="G720" s="53" t="s">
        <v>824</v>
      </c>
    </row>
    <row r="721" spans="7:7" x14ac:dyDescent="0.25">
      <c r="G721" s="53" t="s">
        <v>825</v>
      </c>
    </row>
    <row r="722" spans="7:7" x14ac:dyDescent="0.25">
      <c r="G722" s="53" t="s">
        <v>826</v>
      </c>
    </row>
    <row r="723" spans="7:7" x14ac:dyDescent="0.25">
      <c r="G723" s="53" t="s">
        <v>827</v>
      </c>
    </row>
    <row r="724" spans="7:7" x14ac:dyDescent="0.25">
      <c r="G724" s="53" t="s">
        <v>151</v>
      </c>
    </row>
    <row r="725" spans="7:7" x14ac:dyDescent="0.25">
      <c r="G725" s="53" t="s">
        <v>828</v>
      </c>
    </row>
    <row r="726" spans="7:7" x14ac:dyDescent="0.25">
      <c r="G726" s="53" t="s">
        <v>828</v>
      </c>
    </row>
    <row r="727" spans="7:7" x14ac:dyDescent="0.25">
      <c r="G727" s="53" t="s">
        <v>829</v>
      </c>
    </row>
    <row r="728" spans="7:7" x14ac:dyDescent="0.25">
      <c r="G728" s="53" t="s">
        <v>830</v>
      </c>
    </row>
    <row r="729" spans="7:7" x14ac:dyDescent="0.25">
      <c r="G729" s="53" t="s">
        <v>831</v>
      </c>
    </row>
    <row r="730" spans="7:7" x14ac:dyDescent="0.25">
      <c r="G730" s="53" t="s">
        <v>832</v>
      </c>
    </row>
    <row r="731" spans="7:7" x14ac:dyDescent="0.25">
      <c r="G731" s="53" t="s">
        <v>833</v>
      </c>
    </row>
    <row r="732" spans="7:7" x14ac:dyDescent="0.25">
      <c r="G732" s="53" t="s">
        <v>834</v>
      </c>
    </row>
    <row r="733" spans="7:7" x14ac:dyDescent="0.25">
      <c r="G733" s="53" t="s">
        <v>835</v>
      </c>
    </row>
    <row r="734" spans="7:7" x14ac:dyDescent="0.25">
      <c r="G734" s="53" t="s">
        <v>836</v>
      </c>
    </row>
    <row r="735" spans="7:7" x14ac:dyDescent="0.25">
      <c r="G735" s="53" t="s">
        <v>837</v>
      </c>
    </row>
    <row r="736" spans="7:7" x14ac:dyDescent="0.25">
      <c r="G736" s="53" t="s">
        <v>838</v>
      </c>
    </row>
    <row r="737" spans="7:7" x14ac:dyDescent="0.25">
      <c r="G737" s="53" t="s">
        <v>839</v>
      </c>
    </row>
    <row r="738" spans="7:7" x14ac:dyDescent="0.25">
      <c r="G738" s="53" t="s">
        <v>839</v>
      </c>
    </row>
    <row r="739" spans="7:7" x14ac:dyDescent="0.25">
      <c r="G739" s="53" t="s">
        <v>840</v>
      </c>
    </row>
    <row r="740" spans="7:7" x14ac:dyDescent="0.25">
      <c r="G740" s="53" t="s">
        <v>841</v>
      </c>
    </row>
    <row r="741" spans="7:7" x14ac:dyDescent="0.25">
      <c r="G741" s="53" t="s">
        <v>842</v>
      </c>
    </row>
    <row r="742" spans="7:7" x14ac:dyDescent="0.25">
      <c r="G742" s="53" t="s">
        <v>842</v>
      </c>
    </row>
    <row r="743" spans="7:7" x14ac:dyDescent="0.25">
      <c r="G743" s="53" t="s">
        <v>843</v>
      </c>
    </row>
    <row r="744" spans="7:7" x14ac:dyDescent="0.25">
      <c r="G744" s="53" t="s">
        <v>844</v>
      </c>
    </row>
    <row r="745" spans="7:7" x14ac:dyDescent="0.25">
      <c r="G745" s="53" t="s">
        <v>845</v>
      </c>
    </row>
    <row r="746" spans="7:7" x14ac:dyDescent="0.25">
      <c r="G746" s="53" t="s">
        <v>846</v>
      </c>
    </row>
    <row r="747" spans="7:7" x14ac:dyDescent="0.25">
      <c r="G747" s="53" t="s">
        <v>847</v>
      </c>
    </row>
    <row r="748" spans="7:7" x14ac:dyDescent="0.25">
      <c r="G748" s="53" t="s">
        <v>848</v>
      </c>
    </row>
    <row r="749" spans="7:7" x14ac:dyDescent="0.25">
      <c r="G749" s="53" t="s">
        <v>849</v>
      </c>
    </row>
    <row r="750" spans="7:7" x14ac:dyDescent="0.25">
      <c r="G750" s="53" t="s">
        <v>850</v>
      </c>
    </row>
    <row r="751" spans="7:7" x14ac:dyDescent="0.25">
      <c r="G751" s="53" t="s">
        <v>851</v>
      </c>
    </row>
    <row r="752" spans="7:7" x14ac:dyDescent="0.25">
      <c r="G752" s="53" t="s">
        <v>852</v>
      </c>
    </row>
    <row r="753" spans="7:7" x14ac:dyDescent="0.25">
      <c r="G753" s="53" t="s">
        <v>853</v>
      </c>
    </row>
    <row r="754" spans="7:7" x14ac:dyDescent="0.25">
      <c r="G754" s="53" t="s">
        <v>854</v>
      </c>
    </row>
    <row r="755" spans="7:7" x14ac:dyDescent="0.25">
      <c r="G755" s="53" t="s">
        <v>855</v>
      </c>
    </row>
    <row r="756" spans="7:7" x14ac:dyDescent="0.25">
      <c r="G756" s="53" t="s">
        <v>856</v>
      </c>
    </row>
    <row r="757" spans="7:7" x14ac:dyDescent="0.25">
      <c r="G757" s="53" t="s">
        <v>857</v>
      </c>
    </row>
    <row r="758" spans="7:7" x14ac:dyDescent="0.25">
      <c r="G758" s="53" t="s">
        <v>858</v>
      </c>
    </row>
    <row r="759" spans="7:7" x14ac:dyDescent="0.25">
      <c r="G759" s="53" t="s">
        <v>859</v>
      </c>
    </row>
    <row r="760" spans="7:7" x14ac:dyDescent="0.25">
      <c r="G760" s="53" t="s">
        <v>860</v>
      </c>
    </row>
    <row r="761" spans="7:7" x14ac:dyDescent="0.25">
      <c r="G761" s="53" t="s">
        <v>861</v>
      </c>
    </row>
    <row r="762" spans="7:7" x14ac:dyDescent="0.25">
      <c r="G762" s="53" t="s">
        <v>862</v>
      </c>
    </row>
    <row r="763" spans="7:7" x14ac:dyDescent="0.25">
      <c r="G763" s="53" t="s">
        <v>863</v>
      </c>
    </row>
    <row r="764" spans="7:7" x14ac:dyDescent="0.25">
      <c r="G764" s="53" t="s">
        <v>864</v>
      </c>
    </row>
    <row r="765" spans="7:7" x14ac:dyDescent="0.25">
      <c r="G765" s="53" t="s">
        <v>865</v>
      </c>
    </row>
    <row r="766" spans="7:7" x14ac:dyDescent="0.25">
      <c r="G766" s="53" t="s">
        <v>866</v>
      </c>
    </row>
    <row r="767" spans="7:7" x14ac:dyDescent="0.25">
      <c r="G767" s="53" t="s">
        <v>866</v>
      </c>
    </row>
    <row r="768" spans="7:7" x14ac:dyDescent="0.25">
      <c r="G768" s="53" t="s">
        <v>867</v>
      </c>
    </row>
    <row r="769" spans="7:7" x14ac:dyDescent="0.25">
      <c r="G769" s="53" t="s">
        <v>868</v>
      </c>
    </row>
    <row r="770" spans="7:7" x14ac:dyDescent="0.25">
      <c r="G770" s="53" t="s">
        <v>868</v>
      </c>
    </row>
    <row r="771" spans="7:7" x14ac:dyDescent="0.25">
      <c r="G771" s="53" t="s">
        <v>869</v>
      </c>
    </row>
    <row r="772" spans="7:7" x14ac:dyDescent="0.25">
      <c r="G772" s="53" t="s">
        <v>870</v>
      </c>
    </row>
    <row r="773" spans="7:7" x14ac:dyDescent="0.25">
      <c r="G773" s="53" t="s">
        <v>871</v>
      </c>
    </row>
    <row r="774" spans="7:7" x14ac:dyDescent="0.25">
      <c r="G774" s="53" t="s">
        <v>872</v>
      </c>
    </row>
    <row r="775" spans="7:7" x14ac:dyDescent="0.25">
      <c r="G775" s="53" t="s">
        <v>873</v>
      </c>
    </row>
    <row r="776" spans="7:7" x14ac:dyDescent="0.25">
      <c r="G776" s="53" t="s">
        <v>874</v>
      </c>
    </row>
    <row r="777" spans="7:7" x14ac:dyDescent="0.25">
      <c r="G777" s="53" t="s">
        <v>144</v>
      </c>
    </row>
    <row r="778" spans="7:7" x14ac:dyDescent="0.25">
      <c r="G778" s="53" t="s">
        <v>875</v>
      </c>
    </row>
    <row r="779" spans="7:7" x14ac:dyDescent="0.25">
      <c r="G779" s="53" t="s">
        <v>875</v>
      </c>
    </row>
    <row r="780" spans="7:7" x14ac:dyDescent="0.25">
      <c r="G780" s="53" t="s">
        <v>876</v>
      </c>
    </row>
    <row r="781" spans="7:7" x14ac:dyDescent="0.25">
      <c r="G781" s="53" t="s">
        <v>876</v>
      </c>
    </row>
    <row r="782" spans="7:7" x14ac:dyDescent="0.25">
      <c r="G782" s="53" t="s">
        <v>877</v>
      </c>
    </row>
    <row r="783" spans="7:7" x14ac:dyDescent="0.25">
      <c r="G783" s="53" t="s">
        <v>878</v>
      </c>
    </row>
    <row r="784" spans="7:7" x14ac:dyDescent="0.25">
      <c r="G784" s="53" t="s">
        <v>879</v>
      </c>
    </row>
    <row r="785" spans="7:7" x14ac:dyDescent="0.25">
      <c r="G785" s="53" t="s">
        <v>880</v>
      </c>
    </row>
    <row r="786" spans="7:7" x14ac:dyDescent="0.25">
      <c r="G786" s="53" t="s">
        <v>881</v>
      </c>
    </row>
    <row r="787" spans="7:7" x14ac:dyDescent="0.25">
      <c r="G787" s="53" t="s">
        <v>882</v>
      </c>
    </row>
    <row r="788" spans="7:7" x14ac:dyDescent="0.25">
      <c r="G788" s="53" t="s">
        <v>883</v>
      </c>
    </row>
    <row r="789" spans="7:7" x14ac:dyDescent="0.25">
      <c r="G789" s="53" t="s">
        <v>884</v>
      </c>
    </row>
    <row r="790" spans="7:7" x14ac:dyDescent="0.25">
      <c r="G790" s="53" t="s">
        <v>885</v>
      </c>
    </row>
    <row r="791" spans="7:7" x14ac:dyDescent="0.25">
      <c r="G791" s="53" t="s">
        <v>886</v>
      </c>
    </row>
    <row r="792" spans="7:7" x14ac:dyDescent="0.25">
      <c r="G792" s="53" t="s">
        <v>887</v>
      </c>
    </row>
    <row r="793" spans="7:7" x14ac:dyDescent="0.25">
      <c r="G793" s="53" t="s">
        <v>887</v>
      </c>
    </row>
    <row r="794" spans="7:7" x14ac:dyDescent="0.25">
      <c r="G794" s="53" t="s">
        <v>887</v>
      </c>
    </row>
    <row r="795" spans="7:7" x14ac:dyDescent="0.25">
      <c r="G795" s="53" t="s">
        <v>888</v>
      </c>
    </row>
    <row r="796" spans="7:7" x14ac:dyDescent="0.25">
      <c r="G796" s="53" t="s">
        <v>889</v>
      </c>
    </row>
    <row r="797" spans="7:7" x14ac:dyDescent="0.25">
      <c r="G797" s="53" t="s">
        <v>890</v>
      </c>
    </row>
    <row r="798" spans="7:7" x14ac:dyDescent="0.25">
      <c r="G798" s="53" t="s">
        <v>891</v>
      </c>
    </row>
    <row r="799" spans="7:7" x14ac:dyDescent="0.25">
      <c r="G799" s="53" t="s">
        <v>892</v>
      </c>
    </row>
    <row r="800" spans="7:7" x14ac:dyDescent="0.25">
      <c r="G800" s="53" t="s">
        <v>893</v>
      </c>
    </row>
    <row r="801" spans="7:7" x14ac:dyDescent="0.25">
      <c r="G801" s="53" t="s">
        <v>894</v>
      </c>
    </row>
    <row r="802" spans="7:7" x14ac:dyDescent="0.25">
      <c r="G802" s="53" t="s">
        <v>895</v>
      </c>
    </row>
    <row r="803" spans="7:7" x14ac:dyDescent="0.25">
      <c r="G803" s="53" t="s">
        <v>895</v>
      </c>
    </row>
    <row r="804" spans="7:7" x14ac:dyDescent="0.25">
      <c r="G804" s="53" t="s">
        <v>896</v>
      </c>
    </row>
    <row r="805" spans="7:7" x14ac:dyDescent="0.25">
      <c r="G805" s="53" t="s">
        <v>897</v>
      </c>
    </row>
    <row r="806" spans="7:7" x14ac:dyDescent="0.25">
      <c r="G806" s="53" t="s">
        <v>898</v>
      </c>
    </row>
    <row r="807" spans="7:7" x14ac:dyDescent="0.25">
      <c r="G807" s="53" t="s">
        <v>899</v>
      </c>
    </row>
    <row r="808" spans="7:7" x14ac:dyDescent="0.25">
      <c r="G808" s="53" t="s">
        <v>900</v>
      </c>
    </row>
    <row r="809" spans="7:7" x14ac:dyDescent="0.25">
      <c r="G809" s="53" t="s">
        <v>901</v>
      </c>
    </row>
    <row r="810" spans="7:7" x14ac:dyDescent="0.25">
      <c r="G810" s="53" t="s">
        <v>902</v>
      </c>
    </row>
    <row r="811" spans="7:7" x14ac:dyDescent="0.25">
      <c r="G811" s="53" t="s">
        <v>903</v>
      </c>
    </row>
    <row r="812" spans="7:7" x14ac:dyDescent="0.25">
      <c r="G812" s="53" t="s">
        <v>904</v>
      </c>
    </row>
    <row r="813" spans="7:7" x14ac:dyDescent="0.25">
      <c r="G813" s="53" t="s">
        <v>905</v>
      </c>
    </row>
    <row r="814" spans="7:7" x14ac:dyDescent="0.25">
      <c r="G814" s="53" t="s">
        <v>906</v>
      </c>
    </row>
    <row r="815" spans="7:7" x14ac:dyDescent="0.25">
      <c r="G815" s="53" t="s">
        <v>906</v>
      </c>
    </row>
    <row r="816" spans="7:7" x14ac:dyDescent="0.25">
      <c r="G816" s="53" t="s">
        <v>907</v>
      </c>
    </row>
    <row r="817" spans="7:7" x14ac:dyDescent="0.25">
      <c r="G817" s="53" t="s">
        <v>908</v>
      </c>
    </row>
    <row r="818" spans="7:7" x14ac:dyDescent="0.25">
      <c r="G818" s="53" t="s">
        <v>909</v>
      </c>
    </row>
    <row r="819" spans="7:7" x14ac:dyDescent="0.25">
      <c r="G819" s="53" t="s">
        <v>910</v>
      </c>
    </row>
    <row r="820" spans="7:7" x14ac:dyDescent="0.25">
      <c r="G820" s="53" t="s">
        <v>911</v>
      </c>
    </row>
    <row r="821" spans="7:7" x14ac:dyDescent="0.25">
      <c r="G821" s="53" t="s">
        <v>912</v>
      </c>
    </row>
    <row r="822" spans="7:7" x14ac:dyDescent="0.25">
      <c r="G822" s="53" t="s">
        <v>913</v>
      </c>
    </row>
    <row r="823" spans="7:7" x14ac:dyDescent="0.25">
      <c r="G823" s="53" t="s">
        <v>914</v>
      </c>
    </row>
    <row r="824" spans="7:7" x14ac:dyDescent="0.25">
      <c r="G824" s="53" t="s">
        <v>915</v>
      </c>
    </row>
    <row r="825" spans="7:7" x14ac:dyDescent="0.25">
      <c r="G825" s="53" t="s">
        <v>915</v>
      </c>
    </row>
    <row r="826" spans="7:7" x14ac:dyDescent="0.25">
      <c r="G826" s="53" t="s">
        <v>916</v>
      </c>
    </row>
    <row r="827" spans="7:7" x14ac:dyDescent="0.25">
      <c r="G827" s="53" t="s">
        <v>917</v>
      </c>
    </row>
    <row r="828" spans="7:7" x14ac:dyDescent="0.25">
      <c r="G828" s="53" t="s">
        <v>918</v>
      </c>
    </row>
    <row r="829" spans="7:7" x14ac:dyDescent="0.25">
      <c r="G829" s="53" t="s">
        <v>918</v>
      </c>
    </row>
    <row r="830" spans="7:7" x14ac:dyDescent="0.25">
      <c r="G830" s="53" t="s">
        <v>919</v>
      </c>
    </row>
    <row r="831" spans="7:7" x14ac:dyDescent="0.25">
      <c r="G831" s="53" t="s">
        <v>920</v>
      </c>
    </row>
    <row r="832" spans="7:7" x14ac:dyDescent="0.25">
      <c r="G832" s="53" t="s">
        <v>920</v>
      </c>
    </row>
    <row r="833" spans="7:7" x14ac:dyDescent="0.25">
      <c r="G833" s="53" t="s">
        <v>921</v>
      </c>
    </row>
    <row r="834" spans="7:7" x14ac:dyDescent="0.25">
      <c r="G834" s="53" t="s">
        <v>922</v>
      </c>
    </row>
    <row r="835" spans="7:7" x14ac:dyDescent="0.25">
      <c r="G835" s="53" t="s">
        <v>923</v>
      </c>
    </row>
    <row r="836" spans="7:7" x14ac:dyDescent="0.25">
      <c r="G836" s="53" t="s">
        <v>924</v>
      </c>
    </row>
    <row r="837" spans="7:7" x14ac:dyDescent="0.25">
      <c r="G837" s="53" t="s">
        <v>925</v>
      </c>
    </row>
    <row r="838" spans="7:7" x14ac:dyDescent="0.25">
      <c r="G838" s="53" t="s">
        <v>926</v>
      </c>
    </row>
    <row r="839" spans="7:7" x14ac:dyDescent="0.25">
      <c r="G839" s="53" t="s">
        <v>927</v>
      </c>
    </row>
    <row r="840" spans="7:7" x14ac:dyDescent="0.25">
      <c r="G840" s="53" t="s">
        <v>927</v>
      </c>
    </row>
    <row r="841" spans="7:7" x14ac:dyDescent="0.25">
      <c r="G841" s="53" t="s">
        <v>927</v>
      </c>
    </row>
    <row r="842" spans="7:7" x14ac:dyDescent="0.25">
      <c r="G842" s="53" t="s">
        <v>928</v>
      </c>
    </row>
    <row r="843" spans="7:7" x14ac:dyDescent="0.25">
      <c r="G843" s="53" t="s">
        <v>929</v>
      </c>
    </row>
    <row r="844" spans="7:7" x14ac:dyDescent="0.25">
      <c r="G844" s="53" t="s">
        <v>930</v>
      </c>
    </row>
    <row r="845" spans="7:7" x14ac:dyDescent="0.25">
      <c r="G845" s="53" t="s">
        <v>931</v>
      </c>
    </row>
    <row r="846" spans="7:7" x14ac:dyDescent="0.25">
      <c r="G846" s="53" t="s">
        <v>932</v>
      </c>
    </row>
    <row r="847" spans="7:7" x14ac:dyDescent="0.25">
      <c r="G847" s="53" t="s">
        <v>933</v>
      </c>
    </row>
    <row r="848" spans="7:7" x14ac:dyDescent="0.25">
      <c r="G848" s="53" t="s">
        <v>934</v>
      </c>
    </row>
    <row r="849" spans="7:7" x14ac:dyDescent="0.25">
      <c r="G849" s="53" t="s">
        <v>935</v>
      </c>
    </row>
    <row r="850" spans="7:7" x14ac:dyDescent="0.25">
      <c r="G850" s="53" t="s">
        <v>936</v>
      </c>
    </row>
    <row r="851" spans="7:7" x14ac:dyDescent="0.25">
      <c r="G851" s="53" t="s">
        <v>937</v>
      </c>
    </row>
    <row r="852" spans="7:7" x14ac:dyDescent="0.25">
      <c r="G852" s="53" t="s">
        <v>938</v>
      </c>
    </row>
    <row r="853" spans="7:7" x14ac:dyDescent="0.25">
      <c r="G853" s="53" t="s">
        <v>939</v>
      </c>
    </row>
    <row r="854" spans="7:7" x14ac:dyDescent="0.25">
      <c r="G854" s="53" t="s">
        <v>940</v>
      </c>
    </row>
    <row r="855" spans="7:7" x14ac:dyDescent="0.25">
      <c r="G855" s="53" t="s">
        <v>941</v>
      </c>
    </row>
    <row r="856" spans="7:7" x14ac:dyDescent="0.25">
      <c r="G856" s="53" t="s">
        <v>942</v>
      </c>
    </row>
    <row r="857" spans="7:7" x14ac:dyDescent="0.25">
      <c r="G857" s="53" t="s">
        <v>943</v>
      </c>
    </row>
    <row r="858" spans="7:7" x14ac:dyDescent="0.25">
      <c r="G858" s="53" t="s">
        <v>944</v>
      </c>
    </row>
    <row r="859" spans="7:7" x14ac:dyDescent="0.25">
      <c r="G859" s="53" t="s">
        <v>945</v>
      </c>
    </row>
    <row r="860" spans="7:7" x14ac:dyDescent="0.25">
      <c r="G860" s="53" t="s">
        <v>946</v>
      </c>
    </row>
    <row r="861" spans="7:7" x14ac:dyDescent="0.25">
      <c r="G861" s="53" t="s">
        <v>947</v>
      </c>
    </row>
    <row r="862" spans="7:7" x14ac:dyDescent="0.25">
      <c r="G862" s="53" t="s">
        <v>948</v>
      </c>
    </row>
    <row r="863" spans="7:7" x14ac:dyDescent="0.25">
      <c r="G863" s="53" t="s">
        <v>948</v>
      </c>
    </row>
    <row r="864" spans="7:7" x14ac:dyDescent="0.25">
      <c r="G864" s="53" t="s">
        <v>949</v>
      </c>
    </row>
    <row r="865" spans="7:7" x14ac:dyDescent="0.25">
      <c r="G865" s="53" t="s">
        <v>950</v>
      </c>
    </row>
    <row r="866" spans="7:7" x14ac:dyDescent="0.25">
      <c r="G866" s="53" t="s">
        <v>951</v>
      </c>
    </row>
    <row r="867" spans="7:7" x14ac:dyDescent="0.25">
      <c r="G867" s="53" t="s">
        <v>952</v>
      </c>
    </row>
    <row r="868" spans="7:7" x14ac:dyDescent="0.25">
      <c r="G868" s="53" t="s">
        <v>953</v>
      </c>
    </row>
    <row r="869" spans="7:7" x14ac:dyDescent="0.25">
      <c r="G869" s="53" t="s">
        <v>953</v>
      </c>
    </row>
    <row r="870" spans="7:7" x14ac:dyDescent="0.25">
      <c r="G870" s="53" t="s">
        <v>954</v>
      </c>
    </row>
    <row r="871" spans="7:7" x14ac:dyDescent="0.25">
      <c r="G871" s="53" t="s">
        <v>955</v>
      </c>
    </row>
    <row r="872" spans="7:7" x14ac:dyDescent="0.25">
      <c r="G872" s="53" t="s">
        <v>956</v>
      </c>
    </row>
    <row r="873" spans="7:7" x14ac:dyDescent="0.25">
      <c r="G873" s="53" t="s">
        <v>956</v>
      </c>
    </row>
    <row r="874" spans="7:7" x14ac:dyDescent="0.25">
      <c r="G874" s="53" t="s">
        <v>957</v>
      </c>
    </row>
    <row r="875" spans="7:7" x14ac:dyDescent="0.25">
      <c r="G875" s="53" t="s">
        <v>958</v>
      </c>
    </row>
    <row r="876" spans="7:7" x14ac:dyDescent="0.25">
      <c r="G876" s="53" t="s">
        <v>959</v>
      </c>
    </row>
    <row r="877" spans="7:7" x14ac:dyDescent="0.25">
      <c r="G877" s="53" t="s">
        <v>959</v>
      </c>
    </row>
    <row r="878" spans="7:7" x14ac:dyDescent="0.25">
      <c r="G878" s="53" t="s">
        <v>960</v>
      </c>
    </row>
    <row r="879" spans="7:7" x14ac:dyDescent="0.25">
      <c r="G879" s="53" t="s">
        <v>961</v>
      </c>
    </row>
    <row r="880" spans="7:7" x14ac:dyDescent="0.25">
      <c r="G880" s="53" t="s">
        <v>961</v>
      </c>
    </row>
    <row r="881" spans="7:7" x14ac:dyDescent="0.25">
      <c r="G881" s="53" t="s">
        <v>962</v>
      </c>
    </row>
    <row r="882" spans="7:7" x14ac:dyDescent="0.25">
      <c r="G882" s="53" t="s">
        <v>963</v>
      </c>
    </row>
    <row r="883" spans="7:7" x14ac:dyDescent="0.25">
      <c r="G883" s="53" t="s">
        <v>964</v>
      </c>
    </row>
    <row r="884" spans="7:7" x14ac:dyDescent="0.25">
      <c r="G884" s="53" t="s">
        <v>965</v>
      </c>
    </row>
    <row r="885" spans="7:7" x14ac:dyDescent="0.25">
      <c r="G885" s="53" t="s">
        <v>966</v>
      </c>
    </row>
    <row r="886" spans="7:7" x14ac:dyDescent="0.25">
      <c r="G886" s="53" t="s">
        <v>967</v>
      </c>
    </row>
    <row r="887" spans="7:7" x14ac:dyDescent="0.25">
      <c r="G887" s="53" t="s">
        <v>968</v>
      </c>
    </row>
    <row r="888" spans="7:7" x14ac:dyDescent="0.25">
      <c r="G888" s="53" t="s">
        <v>969</v>
      </c>
    </row>
    <row r="889" spans="7:7" x14ac:dyDescent="0.25">
      <c r="G889" s="53" t="s">
        <v>970</v>
      </c>
    </row>
    <row r="890" spans="7:7" x14ac:dyDescent="0.25">
      <c r="G890" s="53" t="s">
        <v>971</v>
      </c>
    </row>
    <row r="891" spans="7:7" x14ac:dyDescent="0.25">
      <c r="G891" s="53" t="s">
        <v>972</v>
      </c>
    </row>
    <row r="892" spans="7:7" x14ac:dyDescent="0.25">
      <c r="G892" s="53" t="s">
        <v>973</v>
      </c>
    </row>
    <row r="893" spans="7:7" x14ac:dyDescent="0.25">
      <c r="G893" s="53" t="s">
        <v>974</v>
      </c>
    </row>
    <row r="894" spans="7:7" x14ac:dyDescent="0.25">
      <c r="G894" s="53" t="s">
        <v>975</v>
      </c>
    </row>
    <row r="895" spans="7:7" x14ac:dyDescent="0.25">
      <c r="G895" s="53" t="s">
        <v>976</v>
      </c>
    </row>
    <row r="896" spans="7:7" x14ac:dyDescent="0.25">
      <c r="G896" s="53" t="s">
        <v>976</v>
      </c>
    </row>
    <row r="897" spans="7:7" x14ac:dyDescent="0.25">
      <c r="G897" s="53" t="s">
        <v>976</v>
      </c>
    </row>
    <row r="898" spans="7:7" x14ac:dyDescent="0.25">
      <c r="G898" s="53" t="s">
        <v>977</v>
      </c>
    </row>
    <row r="899" spans="7:7" x14ac:dyDescent="0.25">
      <c r="G899" s="53" t="s">
        <v>978</v>
      </c>
    </row>
    <row r="900" spans="7:7" x14ac:dyDescent="0.25">
      <c r="G900" s="53" t="s">
        <v>979</v>
      </c>
    </row>
    <row r="901" spans="7:7" x14ac:dyDescent="0.25">
      <c r="G901" s="53" t="s">
        <v>980</v>
      </c>
    </row>
    <row r="902" spans="7:7" x14ac:dyDescent="0.25">
      <c r="G902" s="53" t="s">
        <v>981</v>
      </c>
    </row>
    <row r="903" spans="7:7" x14ac:dyDescent="0.25">
      <c r="G903" s="53" t="s">
        <v>982</v>
      </c>
    </row>
    <row r="904" spans="7:7" x14ac:dyDescent="0.25">
      <c r="G904" s="53" t="s">
        <v>982</v>
      </c>
    </row>
    <row r="905" spans="7:7" x14ac:dyDescent="0.25">
      <c r="G905" s="53" t="s">
        <v>163</v>
      </c>
    </row>
    <row r="906" spans="7:7" x14ac:dyDescent="0.25">
      <c r="G906" s="53" t="s">
        <v>983</v>
      </c>
    </row>
    <row r="907" spans="7:7" x14ac:dyDescent="0.25">
      <c r="G907" s="53" t="s">
        <v>983</v>
      </c>
    </row>
    <row r="908" spans="7:7" x14ac:dyDescent="0.25">
      <c r="G908" s="53" t="s">
        <v>984</v>
      </c>
    </row>
    <row r="909" spans="7:7" x14ac:dyDescent="0.25">
      <c r="G909" s="53" t="s">
        <v>985</v>
      </c>
    </row>
    <row r="910" spans="7:7" x14ac:dyDescent="0.25">
      <c r="G910" s="53" t="s">
        <v>986</v>
      </c>
    </row>
    <row r="911" spans="7:7" x14ac:dyDescent="0.25">
      <c r="G911" s="53" t="s">
        <v>987</v>
      </c>
    </row>
    <row r="912" spans="7:7" x14ac:dyDescent="0.25">
      <c r="G912" s="53" t="s">
        <v>988</v>
      </c>
    </row>
    <row r="913" spans="7:7" x14ac:dyDescent="0.25">
      <c r="G913" s="53" t="s">
        <v>989</v>
      </c>
    </row>
    <row r="914" spans="7:7" x14ac:dyDescent="0.25">
      <c r="G914" s="53" t="s">
        <v>990</v>
      </c>
    </row>
    <row r="915" spans="7:7" x14ac:dyDescent="0.25">
      <c r="G915" s="53" t="s">
        <v>991</v>
      </c>
    </row>
    <row r="916" spans="7:7" x14ac:dyDescent="0.25">
      <c r="G916" s="53" t="s">
        <v>992</v>
      </c>
    </row>
    <row r="917" spans="7:7" x14ac:dyDescent="0.25">
      <c r="G917" s="53" t="s">
        <v>993</v>
      </c>
    </row>
    <row r="918" spans="7:7" x14ac:dyDescent="0.25">
      <c r="G918" s="53" t="s">
        <v>994</v>
      </c>
    </row>
    <row r="919" spans="7:7" x14ac:dyDescent="0.25">
      <c r="G919" s="53" t="s">
        <v>994</v>
      </c>
    </row>
    <row r="920" spans="7:7" x14ac:dyDescent="0.25">
      <c r="G920" s="53" t="s">
        <v>995</v>
      </c>
    </row>
    <row r="921" spans="7:7" x14ac:dyDescent="0.25">
      <c r="G921" s="53" t="s">
        <v>996</v>
      </c>
    </row>
    <row r="922" spans="7:7" x14ac:dyDescent="0.25">
      <c r="G922" s="53" t="s">
        <v>997</v>
      </c>
    </row>
    <row r="923" spans="7:7" x14ac:dyDescent="0.25">
      <c r="G923" s="53" t="s">
        <v>998</v>
      </c>
    </row>
    <row r="924" spans="7:7" x14ac:dyDescent="0.25">
      <c r="G924" s="53" t="s">
        <v>999</v>
      </c>
    </row>
    <row r="925" spans="7:7" x14ac:dyDescent="0.25">
      <c r="G925" s="53" t="s">
        <v>1000</v>
      </c>
    </row>
    <row r="926" spans="7:7" x14ac:dyDescent="0.25">
      <c r="G926" s="53" t="s">
        <v>1001</v>
      </c>
    </row>
    <row r="927" spans="7:7" x14ac:dyDescent="0.25">
      <c r="G927" s="53" t="s">
        <v>1002</v>
      </c>
    </row>
    <row r="928" spans="7:7" x14ac:dyDescent="0.25">
      <c r="G928" s="53" t="s">
        <v>1003</v>
      </c>
    </row>
    <row r="929" spans="7:7" x14ac:dyDescent="0.25">
      <c r="G929" s="53" t="s">
        <v>1004</v>
      </c>
    </row>
    <row r="930" spans="7:7" x14ac:dyDescent="0.25">
      <c r="G930" s="53" t="s">
        <v>1005</v>
      </c>
    </row>
    <row r="931" spans="7:7" x14ac:dyDescent="0.25">
      <c r="G931" s="53" t="s">
        <v>1006</v>
      </c>
    </row>
    <row r="932" spans="7:7" x14ac:dyDescent="0.25">
      <c r="G932" s="53" t="s">
        <v>1007</v>
      </c>
    </row>
    <row r="933" spans="7:7" x14ac:dyDescent="0.25">
      <c r="G933" s="53" t="s">
        <v>1008</v>
      </c>
    </row>
    <row r="934" spans="7:7" x14ac:dyDescent="0.25">
      <c r="G934" s="53" t="s">
        <v>1009</v>
      </c>
    </row>
    <row r="935" spans="7:7" x14ac:dyDescent="0.25">
      <c r="G935" s="53" t="s">
        <v>1010</v>
      </c>
    </row>
    <row r="936" spans="7:7" x14ac:dyDescent="0.25">
      <c r="G936" s="53" t="s">
        <v>1011</v>
      </c>
    </row>
    <row r="937" spans="7:7" x14ac:dyDescent="0.25">
      <c r="G937" s="53" t="s">
        <v>1012</v>
      </c>
    </row>
    <row r="938" spans="7:7" x14ac:dyDescent="0.25">
      <c r="G938" s="53" t="s">
        <v>1013</v>
      </c>
    </row>
    <row r="939" spans="7:7" x14ac:dyDescent="0.25">
      <c r="G939" s="53" t="s">
        <v>1014</v>
      </c>
    </row>
    <row r="940" spans="7:7" x14ac:dyDescent="0.25">
      <c r="G940" s="53" t="s">
        <v>1015</v>
      </c>
    </row>
    <row r="941" spans="7:7" x14ac:dyDescent="0.25">
      <c r="G941" s="53" t="s">
        <v>1016</v>
      </c>
    </row>
    <row r="942" spans="7:7" x14ac:dyDescent="0.25">
      <c r="G942" s="53" t="s">
        <v>146</v>
      </c>
    </row>
    <row r="943" spans="7:7" x14ac:dyDescent="0.25">
      <c r="G943" s="53" t="s">
        <v>1017</v>
      </c>
    </row>
    <row r="944" spans="7:7" x14ac:dyDescent="0.25">
      <c r="G944" s="53" t="s">
        <v>1018</v>
      </c>
    </row>
    <row r="945" spans="7:7" x14ac:dyDescent="0.25">
      <c r="G945" s="53" t="s">
        <v>1019</v>
      </c>
    </row>
    <row r="946" spans="7:7" x14ac:dyDescent="0.25">
      <c r="G946" s="53" t="s">
        <v>1020</v>
      </c>
    </row>
    <row r="947" spans="7:7" x14ac:dyDescent="0.25">
      <c r="G947" s="53" t="s">
        <v>1021</v>
      </c>
    </row>
    <row r="948" spans="7:7" x14ac:dyDescent="0.25">
      <c r="G948" s="53" t="s">
        <v>1022</v>
      </c>
    </row>
    <row r="949" spans="7:7" x14ac:dyDescent="0.25">
      <c r="G949" s="53" t="s">
        <v>1023</v>
      </c>
    </row>
    <row r="950" spans="7:7" x14ac:dyDescent="0.25">
      <c r="G950" s="53" t="s">
        <v>1024</v>
      </c>
    </row>
    <row r="951" spans="7:7" x14ac:dyDescent="0.25">
      <c r="G951" s="53" t="s">
        <v>1025</v>
      </c>
    </row>
    <row r="952" spans="7:7" x14ac:dyDescent="0.25">
      <c r="G952" s="53" t="s">
        <v>1026</v>
      </c>
    </row>
    <row r="953" spans="7:7" x14ac:dyDescent="0.25">
      <c r="G953" s="53" t="s">
        <v>1027</v>
      </c>
    </row>
    <row r="954" spans="7:7" x14ac:dyDescent="0.25">
      <c r="G954" s="53" t="s">
        <v>1028</v>
      </c>
    </row>
    <row r="955" spans="7:7" x14ac:dyDescent="0.25">
      <c r="G955" s="53" t="s">
        <v>1029</v>
      </c>
    </row>
    <row r="956" spans="7:7" x14ac:dyDescent="0.25">
      <c r="G956" s="53" t="s">
        <v>1030</v>
      </c>
    </row>
    <row r="957" spans="7:7" x14ac:dyDescent="0.25">
      <c r="G957" s="53" t="s">
        <v>1031</v>
      </c>
    </row>
    <row r="958" spans="7:7" x14ac:dyDescent="0.25">
      <c r="G958" s="53" t="s">
        <v>1032</v>
      </c>
    </row>
    <row r="959" spans="7:7" x14ac:dyDescent="0.25">
      <c r="G959" s="53" t="s">
        <v>1033</v>
      </c>
    </row>
    <row r="960" spans="7:7" x14ac:dyDescent="0.25">
      <c r="G960" s="53" t="s">
        <v>1034</v>
      </c>
    </row>
    <row r="961" spans="7:7" x14ac:dyDescent="0.25">
      <c r="G961" s="53" t="s">
        <v>1035</v>
      </c>
    </row>
    <row r="962" spans="7:7" x14ac:dyDescent="0.25">
      <c r="G962" s="53" t="s">
        <v>1036</v>
      </c>
    </row>
    <row r="963" spans="7:7" x14ac:dyDescent="0.25">
      <c r="G963" s="53" t="s">
        <v>1037</v>
      </c>
    </row>
    <row r="964" spans="7:7" x14ac:dyDescent="0.25">
      <c r="G964" s="53" t="s">
        <v>1038</v>
      </c>
    </row>
    <row r="965" spans="7:7" x14ac:dyDescent="0.25">
      <c r="G965" s="53" t="s">
        <v>1039</v>
      </c>
    </row>
    <row r="966" spans="7:7" x14ac:dyDescent="0.25">
      <c r="G966" s="53" t="s">
        <v>1040</v>
      </c>
    </row>
    <row r="967" spans="7:7" x14ac:dyDescent="0.25">
      <c r="G967" s="53" t="s">
        <v>1040</v>
      </c>
    </row>
    <row r="968" spans="7:7" x14ac:dyDescent="0.25">
      <c r="G968" s="53" t="s">
        <v>1041</v>
      </c>
    </row>
    <row r="969" spans="7:7" x14ac:dyDescent="0.25">
      <c r="G969" s="53" t="s">
        <v>1042</v>
      </c>
    </row>
    <row r="970" spans="7:7" x14ac:dyDescent="0.25">
      <c r="G970" s="53" t="s">
        <v>1043</v>
      </c>
    </row>
    <row r="971" spans="7:7" x14ac:dyDescent="0.25">
      <c r="G971" s="53" t="s">
        <v>1043</v>
      </c>
    </row>
    <row r="972" spans="7:7" x14ac:dyDescent="0.25">
      <c r="G972" s="53" t="s">
        <v>1043</v>
      </c>
    </row>
    <row r="973" spans="7:7" x14ac:dyDescent="0.25">
      <c r="G973" s="53" t="s">
        <v>1044</v>
      </c>
    </row>
    <row r="974" spans="7:7" x14ac:dyDescent="0.25">
      <c r="G974" s="53" t="s">
        <v>1045</v>
      </c>
    </row>
    <row r="975" spans="7:7" x14ac:dyDescent="0.25">
      <c r="G975" s="53" t="s">
        <v>1046</v>
      </c>
    </row>
    <row r="976" spans="7:7" x14ac:dyDescent="0.25">
      <c r="G976" s="53" t="s">
        <v>1047</v>
      </c>
    </row>
    <row r="977" spans="7:7" x14ac:dyDescent="0.25">
      <c r="G977" s="53" t="s">
        <v>1048</v>
      </c>
    </row>
    <row r="978" spans="7:7" x14ac:dyDescent="0.25">
      <c r="G978" s="53" t="s">
        <v>1049</v>
      </c>
    </row>
    <row r="979" spans="7:7" x14ac:dyDescent="0.25">
      <c r="G979" s="53" t="s">
        <v>1050</v>
      </c>
    </row>
    <row r="980" spans="7:7" x14ac:dyDescent="0.25">
      <c r="G980" s="53" t="s">
        <v>1051</v>
      </c>
    </row>
    <row r="981" spans="7:7" x14ac:dyDescent="0.25">
      <c r="G981" s="53" t="s">
        <v>1052</v>
      </c>
    </row>
    <row r="982" spans="7:7" x14ac:dyDescent="0.25">
      <c r="G982" s="53" t="s">
        <v>1053</v>
      </c>
    </row>
    <row r="983" spans="7:7" x14ac:dyDescent="0.25">
      <c r="G983" s="53" t="s">
        <v>1054</v>
      </c>
    </row>
    <row r="984" spans="7:7" x14ac:dyDescent="0.25">
      <c r="G984" s="53" t="s">
        <v>1055</v>
      </c>
    </row>
    <row r="985" spans="7:7" x14ac:dyDescent="0.25">
      <c r="G985" s="53" t="s">
        <v>1056</v>
      </c>
    </row>
    <row r="986" spans="7:7" x14ac:dyDescent="0.25">
      <c r="G986" s="53" t="s">
        <v>1057</v>
      </c>
    </row>
    <row r="987" spans="7:7" x14ac:dyDescent="0.25">
      <c r="G987" s="53" t="s">
        <v>1058</v>
      </c>
    </row>
    <row r="988" spans="7:7" x14ac:dyDescent="0.25">
      <c r="G988" s="53" t="s">
        <v>1059</v>
      </c>
    </row>
    <row r="989" spans="7:7" x14ac:dyDescent="0.25">
      <c r="G989" s="53" t="s">
        <v>1060</v>
      </c>
    </row>
    <row r="990" spans="7:7" x14ac:dyDescent="0.25">
      <c r="G990" s="53" t="s">
        <v>1061</v>
      </c>
    </row>
    <row r="991" spans="7:7" x14ac:dyDescent="0.25">
      <c r="G991" s="53" t="s">
        <v>1062</v>
      </c>
    </row>
    <row r="992" spans="7:7" x14ac:dyDescent="0.25">
      <c r="G992" s="53" t="s">
        <v>1063</v>
      </c>
    </row>
    <row r="993" spans="7:7" x14ac:dyDescent="0.25">
      <c r="G993" s="53" t="s">
        <v>1064</v>
      </c>
    </row>
    <row r="994" spans="7:7" x14ac:dyDescent="0.25">
      <c r="G994" s="53" t="s">
        <v>1065</v>
      </c>
    </row>
    <row r="995" spans="7:7" x14ac:dyDescent="0.25">
      <c r="G995" s="53" t="s">
        <v>1066</v>
      </c>
    </row>
    <row r="996" spans="7:7" x14ac:dyDescent="0.25">
      <c r="G996" s="53" t="s">
        <v>1067</v>
      </c>
    </row>
    <row r="997" spans="7:7" x14ac:dyDescent="0.25">
      <c r="G997" s="53" t="s">
        <v>1068</v>
      </c>
    </row>
    <row r="998" spans="7:7" x14ac:dyDescent="0.25">
      <c r="G998" s="53" t="s">
        <v>1069</v>
      </c>
    </row>
    <row r="999" spans="7:7" x14ac:dyDescent="0.25">
      <c r="G999" s="53" t="s">
        <v>1070</v>
      </c>
    </row>
    <row r="1000" spans="7:7" x14ac:dyDescent="0.25">
      <c r="G1000" s="53" t="s">
        <v>1071</v>
      </c>
    </row>
    <row r="1001" spans="7:7" x14ac:dyDescent="0.25">
      <c r="G1001" s="53" t="s">
        <v>1072</v>
      </c>
    </row>
    <row r="1002" spans="7:7" x14ac:dyDescent="0.25">
      <c r="G1002" s="53" t="s">
        <v>1073</v>
      </c>
    </row>
    <row r="1003" spans="7:7" x14ac:dyDescent="0.25">
      <c r="G1003" s="53" t="s">
        <v>1074</v>
      </c>
    </row>
    <row r="1004" spans="7:7" x14ac:dyDescent="0.25">
      <c r="G1004" s="53" t="s">
        <v>1075</v>
      </c>
    </row>
    <row r="1005" spans="7:7" x14ac:dyDescent="0.25">
      <c r="G1005" s="53" t="s">
        <v>1076</v>
      </c>
    </row>
    <row r="1006" spans="7:7" x14ac:dyDescent="0.25">
      <c r="G1006" s="53" t="s">
        <v>1077</v>
      </c>
    </row>
    <row r="1007" spans="7:7" x14ac:dyDescent="0.25">
      <c r="G1007" s="53" t="s">
        <v>1078</v>
      </c>
    </row>
    <row r="1008" spans="7:7" x14ac:dyDescent="0.25">
      <c r="G1008" s="53" t="s">
        <v>1079</v>
      </c>
    </row>
    <row r="1009" spans="7:7" x14ac:dyDescent="0.25">
      <c r="G1009" s="53" t="s">
        <v>1080</v>
      </c>
    </row>
    <row r="1010" spans="7:7" x14ac:dyDescent="0.25">
      <c r="G1010" s="53" t="s">
        <v>1081</v>
      </c>
    </row>
    <row r="1011" spans="7:7" x14ac:dyDescent="0.25">
      <c r="G1011" s="53" t="s">
        <v>1082</v>
      </c>
    </row>
    <row r="1012" spans="7:7" x14ac:dyDescent="0.25">
      <c r="G1012" s="53" t="s">
        <v>1083</v>
      </c>
    </row>
    <row r="1013" spans="7:7" x14ac:dyDescent="0.25">
      <c r="G1013" s="53" t="s">
        <v>1084</v>
      </c>
    </row>
    <row r="1014" spans="7:7" x14ac:dyDescent="0.25">
      <c r="G1014" s="53" t="s">
        <v>1085</v>
      </c>
    </row>
    <row r="1015" spans="7:7" x14ac:dyDescent="0.25">
      <c r="G1015" s="53" t="s">
        <v>1086</v>
      </c>
    </row>
    <row r="1016" spans="7:7" x14ac:dyDescent="0.25">
      <c r="G1016" s="53" t="s">
        <v>1087</v>
      </c>
    </row>
    <row r="1017" spans="7:7" x14ac:dyDescent="0.25">
      <c r="G1017" s="53" t="s">
        <v>1088</v>
      </c>
    </row>
    <row r="1018" spans="7:7" x14ac:dyDescent="0.25">
      <c r="G1018" s="53" t="s">
        <v>1089</v>
      </c>
    </row>
    <row r="1019" spans="7:7" x14ac:dyDescent="0.25">
      <c r="G1019" s="53" t="s">
        <v>1090</v>
      </c>
    </row>
    <row r="1020" spans="7:7" x14ac:dyDescent="0.25">
      <c r="G1020" s="53" t="s">
        <v>1091</v>
      </c>
    </row>
    <row r="1021" spans="7:7" x14ac:dyDescent="0.25">
      <c r="G1021" s="53" t="s">
        <v>1092</v>
      </c>
    </row>
    <row r="1022" spans="7:7" x14ac:dyDescent="0.25">
      <c r="G1022" s="53" t="s">
        <v>1093</v>
      </c>
    </row>
    <row r="1023" spans="7:7" x14ac:dyDescent="0.25">
      <c r="G1023" s="53" t="s">
        <v>1094</v>
      </c>
    </row>
    <row r="1024" spans="7:7" x14ac:dyDescent="0.25">
      <c r="G1024" s="53" t="s">
        <v>1095</v>
      </c>
    </row>
    <row r="1025" spans="7:7" x14ac:dyDescent="0.25">
      <c r="G1025" s="53" t="s">
        <v>1095</v>
      </c>
    </row>
    <row r="1026" spans="7:7" x14ac:dyDescent="0.25">
      <c r="G1026" s="53" t="s">
        <v>1096</v>
      </c>
    </row>
    <row r="1027" spans="7:7" x14ac:dyDescent="0.25">
      <c r="G1027" s="53" t="s">
        <v>1097</v>
      </c>
    </row>
    <row r="1028" spans="7:7" x14ac:dyDescent="0.25">
      <c r="G1028" s="53" t="s">
        <v>1098</v>
      </c>
    </row>
    <row r="1029" spans="7:7" x14ac:dyDescent="0.25">
      <c r="G1029" s="53" t="s">
        <v>1099</v>
      </c>
    </row>
    <row r="1030" spans="7:7" x14ac:dyDescent="0.25">
      <c r="G1030" s="53" t="s">
        <v>1100</v>
      </c>
    </row>
    <row r="1031" spans="7:7" x14ac:dyDescent="0.25">
      <c r="G1031" s="53" t="s">
        <v>1101</v>
      </c>
    </row>
    <row r="1032" spans="7:7" x14ac:dyDescent="0.25">
      <c r="G1032" s="53" t="s">
        <v>1102</v>
      </c>
    </row>
    <row r="1033" spans="7:7" x14ac:dyDescent="0.25">
      <c r="G1033" s="53" t="s">
        <v>1103</v>
      </c>
    </row>
    <row r="1034" spans="7:7" x14ac:dyDescent="0.25">
      <c r="G1034" s="53" t="s">
        <v>1104</v>
      </c>
    </row>
    <row r="1035" spans="7:7" x14ac:dyDescent="0.25">
      <c r="G1035" s="53" t="s">
        <v>1105</v>
      </c>
    </row>
    <row r="1036" spans="7:7" x14ac:dyDescent="0.25">
      <c r="G1036" s="53" t="s">
        <v>1106</v>
      </c>
    </row>
    <row r="1037" spans="7:7" x14ac:dyDescent="0.25">
      <c r="G1037" s="53" t="s">
        <v>1107</v>
      </c>
    </row>
    <row r="1038" spans="7:7" x14ac:dyDescent="0.25">
      <c r="G1038" s="53" t="s">
        <v>140</v>
      </c>
    </row>
    <row r="1039" spans="7:7" x14ac:dyDescent="0.25">
      <c r="G1039" s="53" t="s">
        <v>1108</v>
      </c>
    </row>
    <row r="1040" spans="7:7" x14ac:dyDescent="0.25">
      <c r="G1040" s="53" t="s">
        <v>1109</v>
      </c>
    </row>
    <row r="1041" spans="7:7" x14ac:dyDescent="0.25">
      <c r="G1041" s="53" t="s">
        <v>1110</v>
      </c>
    </row>
    <row r="1042" spans="7:7" x14ac:dyDescent="0.25">
      <c r="G1042" s="53" t="s">
        <v>1111</v>
      </c>
    </row>
    <row r="1043" spans="7:7" x14ac:dyDescent="0.25">
      <c r="G1043" s="53" t="s">
        <v>1112</v>
      </c>
    </row>
    <row r="1044" spans="7:7" x14ac:dyDescent="0.25">
      <c r="G1044" s="53" t="s">
        <v>1113</v>
      </c>
    </row>
    <row r="1045" spans="7:7" x14ac:dyDescent="0.25">
      <c r="G1045" s="53" t="s">
        <v>1114</v>
      </c>
    </row>
    <row r="1046" spans="7:7" x14ac:dyDescent="0.25">
      <c r="G1046" s="53" t="s">
        <v>1115</v>
      </c>
    </row>
    <row r="1047" spans="7:7" x14ac:dyDescent="0.25">
      <c r="G1047" s="53" t="s">
        <v>1116</v>
      </c>
    </row>
    <row r="1048" spans="7:7" x14ac:dyDescent="0.25">
      <c r="G1048" s="53" t="s">
        <v>1117</v>
      </c>
    </row>
    <row r="1049" spans="7:7" x14ac:dyDescent="0.25">
      <c r="G1049" s="53" t="s">
        <v>1118</v>
      </c>
    </row>
    <row r="1050" spans="7:7" x14ac:dyDescent="0.25">
      <c r="G1050" s="53" t="s">
        <v>1119</v>
      </c>
    </row>
    <row r="1051" spans="7:7" x14ac:dyDescent="0.25">
      <c r="G1051" s="53" t="s">
        <v>1120</v>
      </c>
    </row>
    <row r="1052" spans="7:7" x14ac:dyDescent="0.25">
      <c r="G1052" s="53" t="s">
        <v>1121</v>
      </c>
    </row>
    <row r="1053" spans="7:7" x14ac:dyDescent="0.25">
      <c r="G1053" s="53" t="s">
        <v>1122</v>
      </c>
    </row>
    <row r="1054" spans="7:7" x14ac:dyDescent="0.25">
      <c r="G1054" s="53" t="s">
        <v>1123</v>
      </c>
    </row>
    <row r="1055" spans="7:7" x14ac:dyDescent="0.25">
      <c r="G1055" s="53" t="s">
        <v>1124</v>
      </c>
    </row>
    <row r="1056" spans="7:7" x14ac:dyDescent="0.25">
      <c r="G1056" s="53" t="s">
        <v>1125</v>
      </c>
    </row>
    <row r="1057" spans="7:7" x14ac:dyDescent="0.25">
      <c r="G1057" s="53" t="s">
        <v>1126</v>
      </c>
    </row>
    <row r="1058" spans="7:7" x14ac:dyDescent="0.25">
      <c r="G1058" s="53" t="s">
        <v>1127</v>
      </c>
    </row>
    <row r="1059" spans="7:7" x14ac:dyDescent="0.25">
      <c r="G1059" s="53" t="s">
        <v>1128</v>
      </c>
    </row>
    <row r="1060" spans="7:7" x14ac:dyDescent="0.25">
      <c r="G1060" s="53" t="s">
        <v>1129</v>
      </c>
    </row>
    <row r="1061" spans="7:7" x14ac:dyDescent="0.25">
      <c r="G1061" s="53" t="s">
        <v>1130</v>
      </c>
    </row>
    <row r="1062" spans="7:7" x14ac:dyDescent="0.25">
      <c r="G1062" s="53" t="s">
        <v>1131</v>
      </c>
    </row>
    <row r="1063" spans="7:7" x14ac:dyDescent="0.25">
      <c r="G1063" s="53" t="s">
        <v>1132</v>
      </c>
    </row>
    <row r="1064" spans="7:7" x14ac:dyDescent="0.25">
      <c r="G1064" s="53" t="s">
        <v>1133</v>
      </c>
    </row>
    <row r="1065" spans="7:7" x14ac:dyDescent="0.25">
      <c r="G1065" s="53" t="s">
        <v>1134</v>
      </c>
    </row>
    <row r="1066" spans="7:7" x14ac:dyDescent="0.25">
      <c r="G1066" s="53" t="s">
        <v>147</v>
      </c>
    </row>
    <row r="1067" spans="7:7" x14ac:dyDescent="0.25">
      <c r="G1067" s="53" t="s">
        <v>1135</v>
      </c>
    </row>
    <row r="1068" spans="7:7" x14ac:dyDescent="0.25">
      <c r="G1068" s="53" t="s">
        <v>1135</v>
      </c>
    </row>
    <row r="1069" spans="7:7" x14ac:dyDescent="0.25">
      <c r="G1069" s="53" t="s">
        <v>1136</v>
      </c>
    </row>
    <row r="1070" spans="7:7" x14ac:dyDescent="0.25">
      <c r="G1070" s="53" t="s">
        <v>1137</v>
      </c>
    </row>
    <row r="1071" spans="7:7" x14ac:dyDescent="0.25">
      <c r="G1071" s="53" t="s">
        <v>1138</v>
      </c>
    </row>
    <row r="1072" spans="7:7" x14ac:dyDescent="0.25">
      <c r="G1072" s="53" t="s">
        <v>1139</v>
      </c>
    </row>
    <row r="1073" spans="7:7" x14ac:dyDescent="0.25">
      <c r="G1073" s="53" t="s">
        <v>1139</v>
      </c>
    </row>
    <row r="1074" spans="7:7" x14ac:dyDescent="0.25">
      <c r="G1074" s="53" t="s">
        <v>1140</v>
      </c>
    </row>
    <row r="1075" spans="7:7" x14ac:dyDescent="0.25">
      <c r="G1075" s="53" t="s">
        <v>1141</v>
      </c>
    </row>
    <row r="1076" spans="7:7" x14ac:dyDescent="0.25">
      <c r="G1076" s="53" t="s">
        <v>1142</v>
      </c>
    </row>
    <row r="1077" spans="7:7" x14ac:dyDescent="0.25">
      <c r="G1077" s="53" t="s">
        <v>1143</v>
      </c>
    </row>
    <row r="1078" spans="7:7" x14ac:dyDescent="0.25">
      <c r="G1078" s="53" t="s">
        <v>1144</v>
      </c>
    </row>
    <row r="1079" spans="7:7" x14ac:dyDescent="0.25">
      <c r="G1079" s="53" t="s">
        <v>1145</v>
      </c>
    </row>
    <row r="1080" spans="7:7" x14ac:dyDescent="0.25">
      <c r="G1080" s="53" t="s">
        <v>1146</v>
      </c>
    </row>
    <row r="1081" spans="7:7" x14ac:dyDescent="0.25">
      <c r="G1081" s="53" t="s">
        <v>1147</v>
      </c>
    </row>
    <row r="1082" spans="7:7" x14ac:dyDescent="0.25">
      <c r="G1082" s="53" t="s">
        <v>1148</v>
      </c>
    </row>
    <row r="1083" spans="7:7" x14ac:dyDescent="0.25">
      <c r="G1083" s="53" t="s">
        <v>1149</v>
      </c>
    </row>
    <row r="1084" spans="7:7" x14ac:dyDescent="0.25">
      <c r="G1084" s="53" t="s">
        <v>1150</v>
      </c>
    </row>
    <row r="1085" spans="7:7" x14ac:dyDescent="0.25">
      <c r="G1085" s="53" t="s">
        <v>1151</v>
      </c>
    </row>
    <row r="1086" spans="7:7" x14ac:dyDescent="0.25">
      <c r="G1086" s="53" t="s">
        <v>1152</v>
      </c>
    </row>
    <row r="1087" spans="7:7" x14ac:dyDescent="0.25">
      <c r="G1087" s="53" t="s">
        <v>1153</v>
      </c>
    </row>
    <row r="1088" spans="7:7" x14ac:dyDescent="0.25">
      <c r="G1088" s="53" t="s">
        <v>1154</v>
      </c>
    </row>
    <row r="1089" spans="7:7" x14ac:dyDescent="0.25">
      <c r="G1089" s="53" t="s">
        <v>1155</v>
      </c>
    </row>
    <row r="1090" spans="7:7" x14ac:dyDescent="0.25">
      <c r="G1090" s="53" t="s">
        <v>1156</v>
      </c>
    </row>
    <row r="1091" spans="7:7" x14ac:dyDescent="0.25">
      <c r="G1091" s="53" t="s">
        <v>1157</v>
      </c>
    </row>
    <row r="1092" spans="7:7" x14ac:dyDescent="0.25">
      <c r="G1092" s="53" t="s">
        <v>1157</v>
      </c>
    </row>
    <row r="1093" spans="7:7" x14ac:dyDescent="0.25">
      <c r="G1093" s="53" t="s">
        <v>1157</v>
      </c>
    </row>
    <row r="1094" spans="7:7" x14ac:dyDescent="0.25">
      <c r="G1094" s="53" t="s">
        <v>1157</v>
      </c>
    </row>
    <row r="1095" spans="7:7" x14ac:dyDescent="0.25">
      <c r="G1095" s="53" t="s">
        <v>1158</v>
      </c>
    </row>
    <row r="1096" spans="7:7" x14ac:dyDescent="0.25">
      <c r="G1096" s="53" t="s">
        <v>1159</v>
      </c>
    </row>
    <row r="1097" spans="7:7" x14ac:dyDescent="0.25">
      <c r="G1097" s="53" t="s">
        <v>142</v>
      </c>
    </row>
    <row r="1098" spans="7:7" x14ac:dyDescent="0.25">
      <c r="G1098" s="53" t="s">
        <v>1160</v>
      </c>
    </row>
    <row r="1099" spans="7:7" x14ac:dyDescent="0.25">
      <c r="G1099" s="53" t="s">
        <v>1161</v>
      </c>
    </row>
    <row r="1100" spans="7:7" x14ac:dyDescent="0.25">
      <c r="G1100" s="53" t="s">
        <v>1162</v>
      </c>
    </row>
    <row r="1101" spans="7:7" x14ac:dyDescent="0.25">
      <c r="G1101" s="53" t="s">
        <v>1163</v>
      </c>
    </row>
    <row r="1102" spans="7:7" x14ac:dyDescent="0.25">
      <c r="G1102" s="53" t="s">
        <v>1164</v>
      </c>
    </row>
    <row r="1103" spans="7:7" x14ac:dyDescent="0.25">
      <c r="G1103" s="53" t="s">
        <v>1165</v>
      </c>
    </row>
    <row r="1104" spans="7:7" x14ac:dyDescent="0.25">
      <c r="G1104" s="53" t="s">
        <v>1166</v>
      </c>
    </row>
    <row r="1105" spans="7:7" x14ac:dyDescent="0.25">
      <c r="G1105" s="53" t="s">
        <v>1167</v>
      </c>
    </row>
    <row r="1106" spans="7:7" x14ac:dyDescent="0.25">
      <c r="G1106" s="53" t="s">
        <v>1168</v>
      </c>
    </row>
    <row r="1107" spans="7:7" x14ac:dyDescent="0.25">
      <c r="G1107" s="53" t="s">
        <v>1169</v>
      </c>
    </row>
    <row r="1108" spans="7:7" x14ac:dyDescent="0.25">
      <c r="G1108" s="53" t="s">
        <v>1170</v>
      </c>
    </row>
    <row r="1109" spans="7:7" x14ac:dyDescent="0.25">
      <c r="G1109" s="53" t="s">
        <v>1171</v>
      </c>
    </row>
    <row r="1110" spans="7:7" x14ac:dyDescent="0.25">
      <c r="G1110" s="53" t="s">
        <v>1172</v>
      </c>
    </row>
    <row r="1111" spans="7:7" x14ac:dyDescent="0.25">
      <c r="G1111" s="53" t="s">
        <v>1173</v>
      </c>
    </row>
    <row r="1112" spans="7:7" x14ac:dyDescent="0.25">
      <c r="G1112" s="53" t="s">
        <v>148</v>
      </c>
    </row>
    <row r="1113" spans="7:7" x14ac:dyDescent="0.25">
      <c r="G1113" s="53" t="s">
        <v>1174</v>
      </c>
    </row>
    <row r="1114" spans="7:7" x14ac:dyDescent="0.25">
      <c r="G1114" s="53" t="s">
        <v>1175</v>
      </c>
    </row>
    <row r="1115" spans="7:7" x14ac:dyDescent="0.25">
      <c r="G1115" s="53" t="s">
        <v>1176</v>
      </c>
    </row>
    <row r="1116" spans="7:7" x14ac:dyDescent="0.25">
      <c r="G1116" s="53" t="s">
        <v>1177</v>
      </c>
    </row>
    <row r="1117" spans="7:7" x14ac:dyDescent="0.25">
      <c r="G1117" s="53" t="s">
        <v>1178</v>
      </c>
    </row>
    <row r="1118" spans="7:7" x14ac:dyDescent="0.25">
      <c r="G1118" s="53" t="s">
        <v>1179</v>
      </c>
    </row>
    <row r="1119" spans="7:7" x14ac:dyDescent="0.25">
      <c r="G1119" s="53" t="s">
        <v>1180</v>
      </c>
    </row>
    <row r="1120" spans="7:7" x14ac:dyDescent="0.25">
      <c r="G1120" s="53" t="s">
        <v>1181</v>
      </c>
    </row>
    <row r="1121" spans="7:7" x14ac:dyDescent="0.25">
      <c r="G1121" s="53" t="s">
        <v>1182</v>
      </c>
    </row>
    <row r="1122" spans="7:7" x14ac:dyDescent="0.25">
      <c r="G1122" s="53" t="s">
        <v>1183</v>
      </c>
    </row>
    <row r="1123" spans="7:7" x14ac:dyDescent="0.25">
      <c r="G1123" s="53" t="s">
        <v>1184</v>
      </c>
    </row>
  </sheetData>
  <sortState xmlns:xlrd2="http://schemas.microsoft.com/office/spreadsheetml/2017/richdata2" ref="G3:G1123">
    <sortCondition ref="G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8768FC934167544A60A83CE632FFE98" ma:contentTypeVersion="13" ma:contentTypeDescription="Crear nuevo documento." ma:contentTypeScope="" ma:versionID="0647465f1f6e73f78de8afb3e735ffc8">
  <xsd:schema xmlns:xsd="http://www.w3.org/2001/XMLSchema" xmlns:xs="http://www.w3.org/2001/XMLSchema" xmlns:p="http://schemas.microsoft.com/office/2006/metadata/properties" xmlns:ns3="93aa7449-53a1-4162-8f9f-98af0ffc7006" xmlns:ns4="8cc4ef67-9e0b-44e9-ab1f-df67b8229063" targetNamespace="http://schemas.microsoft.com/office/2006/metadata/properties" ma:root="true" ma:fieldsID="90a9642f88bad48a49093c3db7d217cb" ns3:_="" ns4:_="">
    <xsd:import namespace="93aa7449-53a1-4162-8f9f-98af0ffc7006"/>
    <xsd:import namespace="8cc4ef67-9e0b-44e9-ab1f-df67b82290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a7449-53a1-4162-8f9f-98af0ffc70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c4ef67-9e0b-44e9-ab1f-df67b822906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6B22BD-B07E-496F-9C6E-7510346776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a7449-53a1-4162-8f9f-98af0ffc7006"/>
    <ds:schemaRef ds:uri="8cc4ef67-9e0b-44e9-ab1f-df67b82290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B66A42-C87A-457C-A244-A1F3000590A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5656407-C93A-4604-945A-09095FD0A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FICHA TÉCNICA</vt:lpstr>
      <vt:lpstr>INSTRUCCIONES</vt:lpstr>
      <vt:lpstr>Control de Cambios</vt:lpstr>
      <vt:lpstr>LISTADOS</vt:lpstr>
      <vt:lpstr>'FICHA TÉCNICA'!Área_de_impresión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Eudomenia Cotes</cp:lastModifiedBy>
  <cp:revision/>
  <cp:lastPrinted>2021-02-26T23:37:44Z</cp:lastPrinted>
  <dcterms:created xsi:type="dcterms:W3CDTF">2020-01-29T23:56:04Z</dcterms:created>
  <dcterms:modified xsi:type="dcterms:W3CDTF">2021-03-03T16:37:00Z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0x010100E8768FC934167544A60A83CE632FFE98</vt:lpwstr>
  </property>
</Properties>
</file>